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8520" windowHeight="7755" activeTab="1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Титульный" sheetId="21" r:id="rId21"/>
  </sheets>
  <definedNames/>
  <calcPr fullCalcOnLoad="1"/>
</workbook>
</file>

<file path=xl/sharedStrings.xml><?xml version="1.0" encoding="utf-8"?>
<sst xmlns="http://schemas.openxmlformats.org/spreadsheetml/2006/main" count="285" uniqueCount="196">
  <si>
    <t>Доля (от общего числа обучающихся класса)  обучающихся получивших "4" и "5" по преподаваемому предмету (% по итогам учебного года, по параллелям), (для начальной школы: доля освоивших программу по всем предметам, для 1 класса- по итогам переведенных во 2 класс)</t>
  </si>
  <si>
    <t xml:space="preserve">Доля обучающихся (от общего числа обучающихся класса), освоивших программу по преподаваемому предмету  (% по итогам учебного года, по параллелям), (для начальной школы: доля освоивших программу по всем предметам, для 1 класса- по итогам переведенных во 2 класс) </t>
  </si>
  <si>
    <t>всего уч-ся</t>
  </si>
  <si>
    <t>кол-во "2"</t>
  </si>
  <si>
    <t>%</t>
  </si>
  <si>
    <r>
      <t xml:space="preserve">кол-во "5"и </t>
    </r>
    <r>
      <rPr>
        <sz val="10"/>
        <color indexed="8"/>
        <rFont val="Times New Roman"/>
        <family val="1"/>
      </rPr>
      <t>"4"</t>
    </r>
  </si>
  <si>
    <t>Ф.И.О, класс</t>
  </si>
  <si>
    <t>Есть ли рекомендации ПМПК</t>
  </si>
  <si>
    <t xml:space="preserve">Доля (от общего числа обучающихся класса)  обучающихся оставшихся на повторное обучение, кроме обучающихся, оставленных по решению ПМПК  </t>
  </si>
  <si>
    <t>Тип исследования</t>
  </si>
  <si>
    <t>Предмет</t>
  </si>
  <si>
    <t>Кол-во об-ся</t>
  </si>
  <si>
    <t>Кол-во сдававших</t>
  </si>
  <si>
    <t>кол-во "5"и "4"</t>
  </si>
  <si>
    <t>Балл (%) по району</t>
  </si>
  <si>
    <t>Уровень</t>
  </si>
  <si>
    <t>Название  мероприятий</t>
  </si>
  <si>
    <t>Уровень проведения</t>
  </si>
  <si>
    <t xml:space="preserve">Реквизиты док-ов, подтверждающих </t>
  </si>
  <si>
    <t>Ф.И.О. об-ся</t>
  </si>
  <si>
    <t>Результат</t>
  </si>
  <si>
    <t>Название кружка</t>
  </si>
  <si>
    <t>Время работы</t>
  </si>
  <si>
    <t>Мероприятие</t>
  </si>
  <si>
    <t>Ф.И. кружковца</t>
  </si>
  <si>
    <t>Название мероприятия с указанием формы проведения</t>
  </si>
  <si>
    <t>Степень  участия педагога</t>
  </si>
  <si>
    <t xml:space="preserve"> Ф.И. об-ся из разных категорий</t>
  </si>
  <si>
    <t>Класс</t>
  </si>
  <si>
    <t>Степень участия об-ся</t>
  </si>
  <si>
    <t>Кол-ный  охват обучающихся (всего)</t>
  </si>
  <si>
    <t>Степень участия</t>
  </si>
  <si>
    <r>
      <t>Колный  охват обучающихся (всего</t>
    </r>
    <r>
      <rPr>
        <b/>
        <sz val="12"/>
        <color indexed="8"/>
        <rFont val="Calibri"/>
        <family val="2"/>
      </rPr>
      <t>)</t>
    </r>
  </si>
  <si>
    <t xml:space="preserve">Ф.И обучающихся разных категорий   </t>
  </si>
  <si>
    <t>Справка</t>
  </si>
  <si>
    <t>это деятельность, которая направлена на предоставление безвозмездных услуг человеку или группе людей, не являющихся родственниками волонтера, без расчета на денежное вознаграждение</t>
  </si>
  <si>
    <t>волонтерская деятельность</t>
  </si>
  <si>
    <t>изготовление учебных пособий для школьных кабинетов и выставок, занятие благоустройством прилегающей к школе территории, работа по заданию подшефных предприятий как в течение учебного года, так и во время каникул.</t>
  </si>
  <si>
    <t>трудовая деятельность</t>
  </si>
  <si>
    <t>общественно-полезная деятельность</t>
  </si>
  <si>
    <t xml:space="preserve">деятельность, направленная  на благоустройство территорий поселка, памятников,  сбор маккулатуры, </t>
  </si>
  <si>
    <t>/С.А.Гончарова</t>
  </si>
  <si>
    <t>Директор школы                                                          _________________С.А.Гончарова</t>
  </si>
  <si>
    <t>Название конкурса</t>
  </si>
  <si>
    <t>Очно/ заочно/ дистанционно</t>
  </si>
  <si>
    <t>Название мероприятия</t>
  </si>
  <si>
    <t>Тема выступления</t>
  </si>
  <si>
    <t xml:space="preserve">Тема </t>
  </si>
  <si>
    <t>Тема публикации</t>
  </si>
  <si>
    <t>Адрес публикации</t>
  </si>
  <si>
    <t>Вид деятельности</t>
  </si>
  <si>
    <t>ФИО родителей, члена общественности</t>
  </si>
  <si>
    <t>Ф.И. об-ся из реабилитационного центра</t>
  </si>
  <si>
    <t>Степень участия в МПК</t>
  </si>
  <si>
    <t>Разработка адаптивной программы по предмету….</t>
  </si>
  <si>
    <t>Вид проведенной диагностической работы</t>
  </si>
  <si>
    <t>Ф.И. об-ся-ОВЗ</t>
  </si>
  <si>
    <t>Реквизиты док-тов о повышении квалификации</t>
  </si>
  <si>
    <t>Наличие плана самообразования</t>
  </si>
  <si>
    <t>Тема выступления, уровень</t>
  </si>
  <si>
    <t>Реквизиты док-ов, подтверждающих об участии в вебинарах, форумах, онлайн-конференциях, ВКС</t>
  </si>
  <si>
    <t>Кол-во мероприятий по школе</t>
  </si>
  <si>
    <t>Реквизит док-та</t>
  </si>
  <si>
    <t>Кол-во рабочих дней площадки</t>
  </si>
  <si>
    <t>Кол-во отработанных дней</t>
  </si>
  <si>
    <t>Совет профилактики</t>
  </si>
  <si>
    <t>Родительское собрание</t>
  </si>
  <si>
    <t>Оценивание</t>
  </si>
  <si>
    <t>от 20 до 39%- 1 балла;</t>
  </si>
  <si>
    <t>40-59%-1.5 балл;</t>
  </si>
  <si>
    <t>60-100% - 2.5 балла.</t>
  </si>
  <si>
    <t>от 20до 39%- 1 балла;</t>
  </si>
  <si>
    <t>40-59%-1,5 балл;</t>
  </si>
  <si>
    <t>60-100% - 2,5 балла</t>
  </si>
  <si>
    <t>2 балла</t>
  </si>
  <si>
    <t>-2 балла</t>
  </si>
  <si>
    <t xml:space="preserve">школьный уровень – 0,5 </t>
  </si>
  <si>
    <t>муниципальный  – 1</t>
  </si>
  <si>
    <t>всероссийский – 4</t>
  </si>
  <si>
    <t>международный –5 б</t>
  </si>
  <si>
    <t>региональный – 2</t>
  </si>
  <si>
    <t>Балл</t>
  </si>
  <si>
    <t>Работа на ГИА или эксперт (член  жюри конкурса, олимпиады,  член комиссии по проверке и оформлению сборников)</t>
  </si>
  <si>
    <t>Работа на ГИА не менее 50% от общего числа дней или в работа 2-х видах (сборник,  член жюри)</t>
  </si>
  <si>
    <t>Эксперт при аттестации педагогических работников</t>
  </si>
  <si>
    <t>Работа в 3-х видах (сборник,  член жюри, эксперт) видах</t>
  </si>
  <si>
    <t>Работа на ГИА + эксперт + жюри + комиссия по проверке и оформлению сборников</t>
  </si>
  <si>
    <t>1 балл</t>
  </si>
  <si>
    <t>2балла</t>
  </si>
  <si>
    <t>3 балла</t>
  </si>
  <si>
    <t>4 балла</t>
  </si>
  <si>
    <t>5 балла</t>
  </si>
  <si>
    <t>Кол-во дней на ГИА</t>
  </si>
  <si>
    <t>Слобоуспевающие об-ся</t>
  </si>
  <si>
    <t>Одаренные об-ся</t>
  </si>
  <si>
    <t>Консультации по ГИА</t>
  </si>
  <si>
    <r>
      <t xml:space="preserve">Проведение дополнительной работы  с одаренными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слабоуспевающими</t>
    </r>
  </si>
  <si>
    <r>
      <t>Проведение дополнительной работы со слабоуспевающими</t>
    </r>
    <r>
      <rPr>
        <b/>
        <sz val="12"/>
        <color indexed="8"/>
        <rFont val="Times New Roman"/>
        <family val="1"/>
      </rPr>
      <t xml:space="preserve"> ИЛИ</t>
    </r>
    <r>
      <rPr>
        <sz val="12"/>
        <color theme="1"/>
        <rFont val="Times New Roman"/>
        <family val="2"/>
      </rPr>
      <t xml:space="preserve">  одаренными</t>
    </r>
  </si>
  <si>
    <r>
      <t xml:space="preserve">Проведение дополнительной работы  с одаренными </t>
    </r>
    <r>
      <rPr>
        <b/>
        <sz val="12"/>
        <color indexed="8"/>
        <rFont val="Times New Roman"/>
        <family val="1"/>
      </rPr>
      <t>И</t>
    </r>
    <r>
      <rPr>
        <sz val="12"/>
        <color theme="1"/>
        <rFont val="Times New Roman"/>
        <family val="2"/>
      </rPr>
      <t xml:space="preserve"> слабоуспевающими </t>
    </r>
    <r>
      <rPr>
        <b/>
        <sz val="12"/>
        <color indexed="8"/>
        <rFont val="Times New Roman"/>
        <family val="1"/>
      </rPr>
      <t>И</t>
    </r>
    <r>
      <rPr>
        <sz val="12"/>
        <color theme="1"/>
        <rFont val="Times New Roman"/>
        <family val="2"/>
      </rPr>
      <t xml:space="preserve"> проведение консультаций к ГИА (</t>
    </r>
    <r>
      <rPr>
        <b/>
        <sz val="12"/>
        <color indexed="8"/>
        <rFont val="Times New Roman"/>
        <family val="1"/>
      </rPr>
      <t>неоплач</t>
    </r>
    <r>
      <rPr>
        <sz val="12"/>
        <color theme="1"/>
        <rFont val="Times New Roman"/>
        <family val="2"/>
      </rPr>
      <t>)</t>
    </r>
  </si>
  <si>
    <r>
      <t xml:space="preserve">По результатам работы: (слабоуспевающие перешли в следующий класс,  одаренные вышли с результатами на </t>
    </r>
    <r>
      <rPr>
        <b/>
        <sz val="12"/>
        <color indexed="8"/>
        <rFont val="Times New Roman"/>
        <family val="1"/>
      </rPr>
      <t>регион и выше</t>
    </r>
    <r>
      <rPr>
        <sz val="12"/>
        <color theme="1"/>
        <rFont val="Times New Roman"/>
        <family val="2"/>
      </rPr>
      <t>)</t>
    </r>
  </si>
  <si>
    <r>
      <t xml:space="preserve">По результатам работы: (слабоуспевающие перешли в следующий класс,  одаренные вышли с результатами </t>
    </r>
    <r>
      <rPr>
        <b/>
        <sz val="12"/>
        <color indexed="8"/>
        <rFont val="Times New Roman"/>
        <family val="1"/>
      </rPr>
      <t>на муниципалит)</t>
    </r>
  </si>
  <si>
    <t>Занятость детей в течение года. Список детей (обязательно дети из группы риска), график работы, журнал посещаемости</t>
  </si>
  <si>
    <t>Выход с итогами деятельности кружка, ТО на школьный уровень. Приказы директора школы</t>
  </si>
  <si>
    <t>Выход с итогами деятельности кружка, ТО на район (участие в конкурсах, мероприятиях района). Приказ директора школы</t>
  </si>
  <si>
    <t>Выход с итогами деятельности кружка, ТО на  район. (призеры в конкурсах района)</t>
  </si>
  <si>
    <t xml:space="preserve">Выход с итогами деятельности кружка, ТО на область  (участие в конкурсах, мероприятиях) или (победители районных конкурсов  </t>
  </si>
  <si>
    <r>
      <rPr>
        <b/>
        <sz val="11"/>
        <color indexed="8"/>
        <rFont val="Times New Roman"/>
        <family val="1"/>
      </rPr>
      <t>Участие</t>
    </r>
    <r>
      <rPr>
        <sz val="11"/>
        <color indexed="8"/>
        <rFont val="Times New Roman"/>
        <family val="1"/>
      </rPr>
      <t xml:space="preserve"> в предметных неделях </t>
    </r>
    <r>
      <rPr>
        <b/>
        <sz val="11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общешкольных мероприятиях</t>
    </r>
  </si>
  <si>
    <r>
      <rPr>
        <b/>
        <sz val="11"/>
        <color indexed="8"/>
        <rFont val="Times New Roman"/>
        <family val="1"/>
      </rPr>
      <t>Участие</t>
    </r>
    <r>
      <rPr>
        <sz val="11"/>
        <color indexed="8"/>
        <rFont val="Times New Roman"/>
        <family val="1"/>
      </rPr>
      <t xml:space="preserve"> в предметных неделях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общешкольных мероприятиях</t>
    </r>
  </si>
  <si>
    <r>
      <rPr>
        <b/>
        <sz val="11"/>
        <color indexed="8"/>
        <rFont val="Times New Roman"/>
        <family val="1"/>
      </rPr>
      <t>Организация</t>
    </r>
    <r>
      <rPr>
        <sz val="11"/>
        <color indexed="8"/>
        <rFont val="Times New Roman"/>
        <family val="1"/>
      </rPr>
      <t xml:space="preserve"> воспитательных мероприятия</t>
    </r>
    <r>
      <rPr>
        <b/>
        <sz val="11"/>
        <color indexed="8"/>
        <rFont val="Times New Roman"/>
        <family val="1"/>
      </rPr>
      <t xml:space="preserve"> ИЛИ</t>
    </r>
    <r>
      <rPr>
        <sz val="11"/>
        <color indexed="8"/>
        <rFont val="Times New Roman"/>
        <family val="1"/>
      </rPr>
      <t xml:space="preserve">  мероприятий в рамках недели на уровне </t>
    </r>
    <r>
      <rPr>
        <b/>
        <sz val="11"/>
        <color indexed="8"/>
        <rFont val="Times New Roman"/>
        <family val="1"/>
      </rPr>
      <t>параллели</t>
    </r>
  </si>
  <si>
    <r>
      <rPr>
        <b/>
        <sz val="11"/>
        <color indexed="8"/>
        <rFont val="Times New Roman"/>
        <family val="1"/>
      </rPr>
      <t>Организация</t>
    </r>
    <r>
      <rPr>
        <sz val="11"/>
        <color indexed="8"/>
        <rFont val="Times New Roman"/>
        <family val="1"/>
      </rPr>
      <t xml:space="preserve"> воспитательных мероприятия </t>
    </r>
    <r>
      <rPr>
        <b/>
        <sz val="11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 мероприятий в рамках недели на уровне </t>
    </r>
    <r>
      <rPr>
        <b/>
        <sz val="11"/>
        <color indexed="8"/>
        <rFont val="Times New Roman"/>
        <family val="1"/>
      </rPr>
      <t>класса</t>
    </r>
  </si>
  <si>
    <r>
      <rPr>
        <b/>
        <sz val="11"/>
        <color indexed="8"/>
        <rFont val="Times New Roman"/>
        <family val="1"/>
      </rPr>
      <t>Организация</t>
    </r>
    <r>
      <rPr>
        <sz val="11"/>
        <color indexed="8"/>
        <rFont val="Times New Roman"/>
        <family val="1"/>
      </rPr>
      <t xml:space="preserve"> воспитательных мероприятий </t>
    </r>
    <r>
      <rPr>
        <b/>
        <sz val="11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 мероприятий в рамках недели на уровне </t>
    </r>
    <r>
      <rPr>
        <b/>
        <sz val="11"/>
        <color indexed="8"/>
        <rFont val="Times New Roman"/>
        <family val="1"/>
      </rPr>
      <t>школы</t>
    </r>
    <r>
      <rPr>
        <sz val="11"/>
        <color indexed="8"/>
        <rFont val="Times New Roman"/>
        <family val="1"/>
      </rPr>
      <t xml:space="preserve">, с привлечением детей ….. в качестве </t>
    </r>
    <r>
      <rPr>
        <b/>
        <sz val="11"/>
        <color indexed="8"/>
        <rFont val="Times New Roman"/>
        <family val="1"/>
      </rPr>
      <t>участника</t>
    </r>
  </si>
  <si>
    <t xml:space="preserve"> Оказание помощи при организации  в 1  виде, деятельности</t>
  </si>
  <si>
    <t xml:space="preserve">Оказание помощи при организации  в 2  видах деятельности </t>
  </si>
  <si>
    <t>Оказание помощи при организации  в  3 видах деятельности</t>
  </si>
  <si>
    <t xml:space="preserve"> организация детей  в не менее 2 видах деятельности в течение года и в трудовой четверти </t>
  </si>
  <si>
    <t xml:space="preserve"> организация детей  в не менее 3 видах деятельности в течение года и в трудовой четверти </t>
  </si>
  <si>
    <t>Участие в дистанционных или заочных конкурсах</t>
  </si>
  <si>
    <r>
      <t xml:space="preserve">Участие в районных </t>
    </r>
    <r>
      <rPr>
        <b/>
        <sz val="11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региональных конкурсах проф мастерства  (не менее 2-х) </t>
    </r>
    <r>
      <rPr>
        <b/>
        <sz val="11"/>
        <color indexed="8"/>
        <rFont val="Times New Roman"/>
        <family val="1"/>
      </rPr>
      <t xml:space="preserve"> или </t>
    </r>
    <r>
      <rPr>
        <sz val="11"/>
        <color indexed="8"/>
        <rFont val="Times New Roman"/>
        <family val="1"/>
      </rPr>
      <t xml:space="preserve"> результативность в  заочных конкурсах</t>
    </r>
  </si>
  <si>
    <t>результативность участия (победитель, призер)  в районных  конкурсах</t>
  </si>
  <si>
    <r>
      <t xml:space="preserve">призер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в 1-м очном конкурсе на  региональном, всероссийском и международном уровнях </t>
    </r>
    <r>
      <rPr>
        <b/>
        <sz val="11"/>
        <color indexed="8"/>
        <rFont val="Times New Roman"/>
        <family val="1"/>
      </rPr>
      <t xml:space="preserve">или  </t>
    </r>
    <r>
      <rPr>
        <sz val="11"/>
        <color indexed="8"/>
        <rFont val="Times New Roman"/>
        <family val="1"/>
      </rPr>
      <t>победитель, призер  в 2-х и более районных конкурсах</t>
    </r>
  </si>
  <si>
    <t xml:space="preserve">Школьный уровень одно выступление  </t>
  </si>
  <si>
    <t>Школьный уровень не менее 2-х выступлений   разного уровня</t>
  </si>
  <si>
    <t>Муниципальный уровень</t>
  </si>
  <si>
    <t>Областной уровень</t>
  </si>
  <si>
    <t>Федеральный, международный уровень (ВКС)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</si>
  <si>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проведение открытого  урока в рамках трансляции опыта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</si>
  <si>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проведение мастер - классов в рамках трансляции опыта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</si>
  <si>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Проведение внеклассного мероприятия по предмету</t>
    </r>
  </si>
  <si>
    <t xml:space="preserve">1 балл за каждое мероприятие </t>
  </si>
  <si>
    <t>+ дополнительные баллы</t>
  </si>
  <si>
    <t>1 балл за каждое мероприятие муниципального уровня,</t>
  </si>
  <si>
    <t xml:space="preserve"> 2 балла – регионального уровня</t>
  </si>
  <si>
    <t xml:space="preserve"> не более 5 в итоге.</t>
  </si>
  <si>
    <t>Одна публикация на  других сайтах, кроме школьного или  на школьном сайте</t>
  </si>
  <si>
    <t>2 публикации на других сайтах, кроме школьного + 2 на школьном сайте или  4 публикации на школьном сайте</t>
  </si>
  <si>
    <t>2 публикации на других сайтах, кроме школьного  + 3 на школьном сайте или 5 публикаций на  школьном сайте</t>
  </si>
  <si>
    <t>2 публикации других сайтах, кроме школьного или  на школьном сайте</t>
  </si>
  <si>
    <t>3 публикации других сайтах, кроме школьного или  на школьном сайте</t>
  </si>
  <si>
    <t>Мероприятия на уровне класса</t>
  </si>
  <si>
    <t>Мероприятия на уровне школы</t>
  </si>
  <si>
    <t>Капитальный ремонт класса</t>
  </si>
  <si>
    <r>
      <t xml:space="preserve">Вовлечение родителей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общественности во внеклассною работу </t>
    </r>
  </si>
  <si>
    <r>
      <t xml:space="preserve">Внеклассная работа  </t>
    </r>
    <r>
      <rPr>
        <b/>
        <sz val="11"/>
        <color indexed="8"/>
        <rFont val="Times New Roman"/>
        <family val="1"/>
      </rPr>
      <t>+</t>
    </r>
    <r>
      <rPr>
        <sz val="11"/>
        <color indexed="8"/>
        <rFont val="Times New Roman"/>
        <family val="1"/>
      </rPr>
      <t xml:space="preserve"> косметический ремонт</t>
    </r>
  </si>
  <si>
    <r>
      <t xml:space="preserve">Наличие документа о повышении квалификации,   наличие плана самообразования,  участие в форумах, вебинарах, онлайн-конференциях, ВКС более 2-х раз за год,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выступление по теме самообразования на уровне района – 5б.</t>
    </r>
  </si>
  <si>
    <t>Наличие документа о повышении квалификации  (за 3 года) – 1б.</t>
  </si>
  <si>
    <r>
      <rPr>
        <sz val="11"/>
        <color indexed="8"/>
        <rFont val="Times New Roman"/>
        <family val="1"/>
      </rPr>
      <t xml:space="preserve">Наличие документа о повышении квалификации,   наличие плана самообразования,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участие в форумах, вебинарах, онлайн-конференциях, </t>
    </r>
    <r>
      <rPr>
        <b/>
        <sz val="11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ВКС не менее 2-х раз за год – 3б</t>
    </r>
  </si>
  <si>
    <r>
      <rPr>
        <sz val="11"/>
        <color indexed="8"/>
        <rFont val="Times New Roman"/>
        <family val="1"/>
      </rPr>
      <t xml:space="preserve">Наличие документа о повышении квалификации,  наличие плана самообразования,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участие в форумах, вебинарах, онлайн-конференциях, ВКС более 2-х раз за год </t>
    </r>
    <r>
      <rPr>
        <b/>
        <sz val="11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выступление по теме самообразование на район – 4б</t>
    </r>
  </si>
  <si>
    <r>
      <t xml:space="preserve">Наличие документа о повышении квалификации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наличие плана самообразования – 2б.</t>
    </r>
  </si>
  <si>
    <t xml:space="preserve">Отсутствие замечаний в справках курирующего зам.директора – 1б, </t>
  </si>
  <si>
    <t>замечания в справках курирующего зам.директора</t>
  </si>
  <si>
    <t>Критерий</t>
  </si>
  <si>
    <t xml:space="preserve">своевременная сдача отчётов, мониторингов, анализов – 1б, </t>
  </si>
  <si>
    <t>не своевременная сдача отчётов, мониторингов, анализов</t>
  </si>
  <si>
    <t xml:space="preserve">своевременное заполнение  электронного журнала – 1 б, </t>
  </si>
  <si>
    <t>не своевременное заполнение  электронного журнала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</si>
  <si>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качественное дежурство по школе – 1б, </t>
    </r>
  </si>
  <si>
    <t>замечания по дежурству по школе</t>
  </si>
  <si>
    <t xml:space="preserve">подвоз в течение всего года </t>
  </si>
  <si>
    <t>подвоз в течение всего года  - 1б</t>
  </si>
  <si>
    <t>Подпись/расшифровка</t>
  </si>
  <si>
    <t>Пояснения/ замечания</t>
  </si>
  <si>
    <t xml:space="preserve">25% от общих дней – 1 балл </t>
  </si>
  <si>
    <t>80% от общих дней – 5 баллов</t>
  </si>
  <si>
    <t>70% от общих дней – 4 балла</t>
  </si>
  <si>
    <t>50% от общих дней – 2 балла</t>
  </si>
  <si>
    <t>60% от общих дней – 3 балла</t>
  </si>
  <si>
    <r>
      <t>не  менее</t>
    </r>
    <r>
      <rPr>
        <sz val="11"/>
        <color indexed="8"/>
        <rFont val="Times New Roman"/>
        <family val="1"/>
      </rPr>
      <t xml:space="preserve"> 30%  от числа проводимых мероприятий за анализируемый период в качестве организаторов  </t>
    </r>
    <r>
      <rPr>
        <b/>
        <sz val="11"/>
        <color indexed="8"/>
        <rFont val="Times New Roman"/>
        <family val="1"/>
      </rPr>
      <t>или более</t>
    </r>
    <r>
      <rPr>
        <sz val="11"/>
        <color indexed="8"/>
        <rFont val="Times New Roman"/>
        <family val="1"/>
      </rPr>
      <t xml:space="preserve"> 50%  от числа проводимых мероприятий за анализируемый период в качестве дежурных – 3 б.</t>
    </r>
  </si>
  <si>
    <r>
      <rPr>
        <b/>
        <sz val="11"/>
        <color indexed="8"/>
        <rFont val="Times New Roman"/>
        <family val="1"/>
      </rPr>
      <t>не менее 50%</t>
    </r>
    <r>
      <rPr>
        <sz val="11"/>
        <color indexed="8"/>
        <rFont val="Times New Roman"/>
        <family val="1"/>
      </rPr>
      <t xml:space="preserve">  от числа проводимых мероприятий за анализируемый период</t>
    </r>
    <r>
      <rPr>
        <b/>
        <sz val="11"/>
        <color indexed="8"/>
        <rFont val="Times New Roman"/>
        <family val="1"/>
      </rPr>
      <t xml:space="preserve"> в качестве дежурных</t>
    </r>
    <r>
      <rPr>
        <sz val="11"/>
        <color indexed="8"/>
        <rFont val="Times New Roman"/>
        <family val="1"/>
      </rPr>
      <t xml:space="preserve"> – 2 б.</t>
    </r>
  </si>
  <si>
    <r>
      <rPr>
        <b/>
        <sz val="11"/>
        <color indexed="8"/>
        <rFont val="Times New Roman"/>
        <family val="1"/>
      </rPr>
      <t xml:space="preserve">не менее 30% </t>
    </r>
    <r>
      <rPr>
        <sz val="11"/>
        <color indexed="8"/>
        <rFont val="Times New Roman"/>
        <family val="1"/>
      </rPr>
      <t xml:space="preserve"> от числа проводимых мероприятий за анализируемый период в</t>
    </r>
    <r>
      <rPr>
        <b/>
        <sz val="11"/>
        <color indexed="8"/>
        <rFont val="Times New Roman"/>
        <family val="1"/>
      </rPr>
      <t xml:space="preserve"> качестве дежурных</t>
    </r>
    <r>
      <rPr>
        <sz val="11"/>
        <color indexed="8"/>
        <rFont val="Times New Roman"/>
        <family val="1"/>
      </rPr>
      <t xml:space="preserve"> – 1 б.</t>
    </r>
  </si>
  <si>
    <r>
      <t>не менее</t>
    </r>
    <r>
      <rPr>
        <sz val="11"/>
        <color indexed="8"/>
        <rFont val="Times New Roman"/>
        <family val="1"/>
      </rPr>
      <t xml:space="preserve"> 50%  от числа проводимых мероприятий за анализируемый период в</t>
    </r>
    <r>
      <rPr>
        <b/>
        <sz val="11"/>
        <color indexed="8"/>
        <rFont val="Times New Roman"/>
        <family val="1"/>
      </rPr>
      <t xml:space="preserve"> качестве организаторов</t>
    </r>
    <r>
      <rPr>
        <sz val="11"/>
        <color indexed="8"/>
        <rFont val="Times New Roman"/>
        <family val="1"/>
      </rPr>
      <t xml:space="preserve"> – 4</t>
    </r>
  </si>
  <si>
    <r>
      <t xml:space="preserve">более 50% </t>
    </r>
    <r>
      <rPr>
        <sz val="11"/>
        <color indexed="8"/>
        <rFont val="Times New Roman"/>
        <family val="1"/>
      </rPr>
      <t xml:space="preserve"> от числа проводимых мероприятий за анализируемый период</t>
    </r>
    <r>
      <rPr>
        <b/>
        <sz val="11"/>
        <color indexed="8"/>
        <rFont val="Times New Roman"/>
        <family val="1"/>
      </rPr>
      <t xml:space="preserve"> в качестве организаторов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1</t>
    </r>
    <r>
      <rPr>
        <b/>
        <sz val="11"/>
        <color indexed="8"/>
        <rFont val="Times New Roman"/>
        <family val="1"/>
      </rPr>
      <t>00%  в качестве дежурных</t>
    </r>
    <r>
      <rPr>
        <sz val="11"/>
        <color indexed="8"/>
        <rFont val="Times New Roman"/>
        <family val="1"/>
      </rPr>
      <t xml:space="preserve"> – 5 </t>
    </r>
  </si>
  <si>
    <r>
      <t xml:space="preserve">25% от общих заседаний Совета профилактики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посещение  1 род собрания.</t>
    </r>
  </si>
  <si>
    <r>
      <rPr>
        <sz val="11"/>
        <color indexed="8"/>
        <rFont val="Times New Roman"/>
        <family val="1"/>
      </rPr>
      <t xml:space="preserve">70% от общих заседаний Совета профилактики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посещений  3 род собраний в разных классах, где работает учитель – 4 б.</t>
    </r>
  </si>
  <si>
    <r>
      <rPr>
        <sz val="11"/>
        <color indexed="8"/>
        <rFont val="Times New Roman"/>
        <family val="1"/>
      </rPr>
      <t xml:space="preserve">60% от общих заседаний Совета профилактики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посещений  3 род собраний в разных классах, где работает учитель – 3 б.</t>
    </r>
  </si>
  <si>
    <r>
      <rPr>
        <sz val="11"/>
        <color indexed="8"/>
        <rFont val="Times New Roman"/>
        <family val="1"/>
      </rPr>
      <t xml:space="preserve">50% от общих заседаний Совета профилактики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посещений  2 род собраний в разных классах, где работает учитель    – 2 б.</t>
    </r>
  </si>
  <si>
    <r>
      <rPr>
        <b/>
        <sz val="11"/>
        <color indexed="8"/>
        <rFont val="Times New Roman"/>
        <family val="1"/>
      </rPr>
      <t>80% о</t>
    </r>
    <r>
      <rPr>
        <sz val="11"/>
        <color indexed="8"/>
        <rFont val="Times New Roman"/>
        <family val="1"/>
      </rPr>
      <t xml:space="preserve">т общих заседаний Совета профилактики </t>
    </r>
    <r>
      <rPr>
        <b/>
        <sz val="11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 xml:space="preserve"> посещений </t>
    </r>
    <r>
      <rPr>
        <b/>
        <sz val="11"/>
        <color indexed="8"/>
        <rFont val="Times New Roman"/>
        <family val="1"/>
      </rPr>
      <t xml:space="preserve"> 3 род </t>
    </r>
    <r>
      <rPr>
        <sz val="11"/>
        <color indexed="8"/>
        <rFont val="Times New Roman"/>
        <family val="1"/>
      </rPr>
      <t>собраний в разных классах, где работает учитель   – 5 б.</t>
    </r>
  </si>
  <si>
    <t>Посещено</t>
  </si>
  <si>
    <t>Родительских собраний</t>
  </si>
  <si>
    <t>Проведено</t>
  </si>
  <si>
    <t xml:space="preserve">результативность участия (победитель) в 1-м и более очных региональных, всероссийских и международных уровнях </t>
  </si>
  <si>
    <t xml:space="preserve">Портфолио                                                                       учителя                                                           </t>
  </si>
  <si>
    <t>не менее 10% от общего числа выпускников (обучающихся), выбрали экзамен (прошли внешнюю аттестацию)</t>
  </si>
  <si>
    <t>Не менее 90 %  обуч-ся успешно прошли итоговую аттестацию (внешнюю аттестацию)</t>
  </si>
  <si>
    <t>Для ОГЭ, ВПР – обязательных предметов не менее 3О%  качества знания.  Предметы по выбору не менее 40% качества знания</t>
  </si>
  <si>
    <t>балл выше среднего по району для ЕГЭ  или % качества выше 30% для обязательных предметов  для  ОГЭ,  ВПР, выше 40% - предметов по выбору.</t>
  </si>
  <si>
    <t xml:space="preserve">для ЕГЭ – балл  выше среднего по району  и  % качества выше среднего по району для  ОГЭ,  или ВПР </t>
  </si>
  <si>
    <t>для учителей нач. кл. % качества выше среднего по району по всем предметам</t>
  </si>
  <si>
    <r>
      <t xml:space="preserve">Дана             </t>
    </r>
    <r>
      <rPr>
        <u val="single"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 том, что  у данного учителя  обоснованных обращений родителей,  детей и педагогов по поводу конфликтных ситуаций нет.</t>
    </r>
  </si>
  <si>
    <t>Работа с детьми из реабилитационного центра – 1б.</t>
  </si>
  <si>
    <t>За индивидуальную работу с ребенком ОВЗ – 5б.</t>
  </si>
  <si>
    <t>За проведение диагностической работы с детьми ОВЗ – 4б.</t>
  </si>
  <si>
    <t>За разработку адаптивной программы – 3 б</t>
  </si>
  <si>
    <t>Участие в работе ПМПК – 2б</t>
  </si>
  <si>
    <t>Реквизиты протокола</t>
  </si>
  <si>
    <t>И.О. зам директора по ВР</t>
  </si>
  <si>
    <t>О.Ю.Ягнова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</si>
</sst>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63"/>
      <name val="Times New Roman"/>
      <family val="2"/>
    </font>
    <font>
      <b/>
      <sz val="24"/>
      <color indexed="8"/>
      <name val="Times New Roman"/>
      <family val="1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212121"/>
      <name val="Times New Roman"/>
      <family val="2"/>
    </font>
    <font>
      <b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justify" vertical="top" wrapText="1"/>
    </xf>
    <xf numFmtId="0" fontId="50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40" fillId="0" borderId="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 vertical="top" wrapText="1"/>
    </xf>
    <xf numFmtId="9" fontId="50" fillId="33" borderId="10" xfId="57" applyFont="1" applyFill="1" applyBorder="1" applyAlignment="1">
      <alignment horizontal="center" vertical="top" wrapText="1"/>
    </xf>
    <xf numFmtId="9" fontId="40" fillId="33" borderId="10" xfId="57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9" fontId="50" fillId="0" borderId="10" xfId="57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9" fontId="50" fillId="0" borderId="0" xfId="57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9" fontId="40" fillId="0" borderId="0" xfId="57" applyFont="1" applyFill="1" applyBorder="1" applyAlignment="1">
      <alignment horizontal="center"/>
    </xf>
    <xf numFmtId="0" fontId="53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justify" vertical="top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justify" vertical="top"/>
    </xf>
    <xf numFmtId="0" fontId="55" fillId="0" borderId="10" xfId="0" applyFont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9" fontId="50" fillId="0" borderId="0" xfId="57" applyFont="1" applyFill="1" applyBorder="1" applyAlignment="1">
      <alignment vertical="top" wrapText="1"/>
    </xf>
    <xf numFmtId="0" fontId="51" fillId="0" borderId="0" xfId="0" applyFont="1" applyAlignment="1">
      <alignment horizontal="justify"/>
    </xf>
    <xf numFmtId="0" fontId="51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4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0" fillId="19" borderId="10" xfId="0" applyFill="1" applyBorder="1" applyAlignment="1">
      <alignment horizontal="center"/>
    </xf>
    <xf numFmtId="9" fontId="50" fillId="33" borderId="0" xfId="57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vertical="top"/>
    </xf>
    <xf numFmtId="0" fontId="50" fillId="0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top" wrapText="1"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 vertical="top"/>
    </xf>
    <xf numFmtId="0" fontId="40" fillId="0" borderId="10" xfId="0" applyFont="1" applyFill="1" applyBorder="1" applyAlignment="1">
      <alignment horizontal="center" vertical="center"/>
    </xf>
    <xf numFmtId="9" fontId="51" fillId="0" borderId="10" xfId="57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justify" vertical="top" wrapText="1"/>
    </xf>
    <xf numFmtId="0" fontId="51" fillId="0" borderId="15" xfId="0" applyFont="1" applyBorder="1" applyAlignment="1">
      <alignment horizontal="center" vertical="top" wrapText="1"/>
    </xf>
    <xf numFmtId="0" fontId="50" fillId="0" borderId="10" xfId="57" applyNumberFormat="1" applyFont="1" applyFill="1" applyBorder="1" applyAlignment="1">
      <alignment horizontal="center" vertical="top" wrapText="1"/>
    </xf>
    <xf numFmtId="0" fontId="51" fillId="0" borderId="10" xfId="57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36" fillId="0" borderId="10" xfId="42" applyFill="1" applyBorder="1" applyAlignment="1" applyProtection="1">
      <alignment horizontal="center" vertical="top" wrapText="1"/>
      <protection/>
    </xf>
    <xf numFmtId="0" fontId="51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0" fillId="0" borderId="10" xfId="0" applyBorder="1" applyAlignment="1">
      <alignment vertical="center" wrapText="1"/>
    </xf>
    <xf numFmtId="0" fontId="40" fillId="0" borderId="10" xfId="0" applyFont="1" applyBorder="1" applyAlignment="1">
      <alignment/>
    </xf>
    <xf numFmtId="0" fontId="51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0" fillId="0" borderId="0" xfId="0" applyFont="1" applyAlignment="1">
      <alignment vertical="top" wrapText="1"/>
    </xf>
    <xf numFmtId="0" fontId="53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9" fontId="40" fillId="33" borderId="10" xfId="57" applyFont="1" applyFill="1" applyBorder="1" applyAlignment="1">
      <alignment horizontal="center" vertical="center"/>
    </xf>
    <xf numFmtId="0" fontId="51" fillId="0" borderId="10" xfId="0" applyFont="1" applyBorder="1" applyAlignment="1">
      <alignment horizontal="justify" vertical="top"/>
    </xf>
    <xf numFmtId="0" fontId="50" fillId="0" borderId="0" xfId="0" applyFont="1" applyFill="1" applyBorder="1" applyAlignment="1">
      <alignment vertical="top"/>
    </xf>
    <xf numFmtId="9" fontId="50" fillId="0" borderId="0" xfId="57" applyFont="1" applyFill="1" applyBorder="1" applyAlignment="1">
      <alignment horizontal="center" vertical="top"/>
    </xf>
    <xf numFmtId="1" fontId="40" fillId="33" borderId="1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0" fillId="33" borderId="0" xfId="0" applyFont="1" applyFill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17" xfId="0" applyFont="1" applyBorder="1" applyAlignment="1">
      <alignment horizontal="left" vertical="top" wrapText="1"/>
    </xf>
    <xf numFmtId="0" fontId="51" fillId="0" borderId="0" xfId="0" applyFont="1" applyAlignment="1">
      <alignment vertical="top"/>
    </xf>
    <xf numFmtId="0" fontId="40" fillId="33" borderId="10" xfId="0" applyFont="1" applyFill="1" applyBorder="1" applyAlignment="1">
      <alignment horizontal="center"/>
    </xf>
    <xf numFmtId="1" fontId="40" fillId="33" borderId="10" xfId="57" applyNumberFormat="1" applyFont="1" applyFill="1" applyBorder="1" applyAlignment="1">
      <alignment horizontal="center"/>
    </xf>
    <xf numFmtId="0" fontId="51" fillId="0" borderId="0" xfId="0" applyFont="1" applyBorder="1" applyAlignment="1">
      <alignment vertical="top" wrapText="1"/>
    </xf>
    <xf numFmtId="0" fontId="60" fillId="0" borderId="0" xfId="0" applyFont="1" applyAlignment="1">
      <alignment/>
    </xf>
    <xf numFmtId="0" fontId="52" fillId="0" borderId="10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/>
    </xf>
    <xf numFmtId="0" fontId="51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51" fillId="0" borderId="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C5" sqref="C5"/>
    </sheetView>
  </sheetViews>
  <sheetFormatPr defaultColWidth="9.00390625" defaultRowHeight="15.75"/>
  <cols>
    <col min="1" max="1" width="9.00390625" style="1" customWidth="1"/>
    <col min="2" max="2" width="21.25390625" style="1" customWidth="1"/>
    <col min="3" max="3" width="9.00390625" style="1" customWidth="1"/>
    <col min="4" max="4" width="12.875" style="1" customWidth="1"/>
    <col min="5" max="5" width="26.00390625" style="1" customWidth="1"/>
    <col min="6" max="6" width="23.25390625" style="1" customWidth="1"/>
    <col min="7" max="7" width="16.75390625" style="1" customWidth="1"/>
    <col min="8" max="16384" width="9.00390625" style="1" customWidth="1"/>
  </cols>
  <sheetData>
    <row r="1" spans="1:7" ht="99" customHeight="1">
      <c r="A1" s="155" t="s">
        <v>1</v>
      </c>
      <c r="B1" s="155"/>
      <c r="C1" s="155"/>
      <c r="D1" s="156" t="s">
        <v>0</v>
      </c>
      <c r="E1" s="157"/>
      <c r="F1" s="158" t="s">
        <v>8</v>
      </c>
      <c r="G1" s="158"/>
    </row>
    <row r="2" spans="1:7" ht="25.5">
      <c r="A2" s="10" t="s">
        <v>2</v>
      </c>
      <c r="B2" s="10" t="s">
        <v>3</v>
      </c>
      <c r="C2" s="12" t="s">
        <v>4</v>
      </c>
      <c r="D2" s="10" t="s">
        <v>5</v>
      </c>
      <c r="E2" s="12" t="s">
        <v>4</v>
      </c>
      <c r="F2" s="10" t="s">
        <v>6</v>
      </c>
      <c r="G2" s="10" t="s">
        <v>7</v>
      </c>
    </row>
    <row r="3" spans="1:7" ht="15.75">
      <c r="A3" s="16"/>
      <c r="B3" s="17"/>
      <c r="C3" s="20" t="e">
        <f>(A3-B3)/$A$3</f>
        <v>#DIV/0!</v>
      </c>
      <c r="D3" s="22">
        <f>18+13+70</f>
        <v>101</v>
      </c>
      <c r="E3" s="21" t="e">
        <f>D3/$A$3</f>
        <v>#DIV/0!</v>
      </c>
      <c r="F3" s="19"/>
      <c r="G3" s="18"/>
    </row>
    <row r="4" spans="1:7" ht="15.75">
      <c r="A4" s="6"/>
      <c r="B4" s="2"/>
      <c r="C4" s="14"/>
      <c r="E4" s="82"/>
      <c r="F4" s="8"/>
      <c r="G4" s="151">
        <f>C4+E4-F4*(-2)</f>
        <v>0</v>
      </c>
    </row>
    <row r="5" spans="1:6" ht="15.75">
      <c r="A5" s="6"/>
      <c r="B5" s="2"/>
      <c r="C5" s="3"/>
      <c r="F5" s="8"/>
    </row>
    <row r="6" spans="1:4" ht="15.75">
      <c r="A6" s="4"/>
      <c r="B6" s="5"/>
      <c r="C6" s="5"/>
      <c r="D6" s="5"/>
    </row>
    <row r="7" spans="1:4" ht="15.75">
      <c r="A7" s="4"/>
      <c r="B7" s="5"/>
      <c r="C7" s="5"/>
      <c r="D7" s="5"/>
    </row>
    <row r="8" spans="1:4" ht="15.75">
      <c r="A8" s="159" t="s">
        <v>67</v>
      </c>
      <c r="B8" s="159"/>
      <c r="C8" s="5"/>
      <c r="D8" s="5"/>
    </row>
    <row r="9" spans="1:6" ht="15.75">
      <c r="A9" s="4"/>
      <c r="B9" s="73" t="s">
        <v>68</v>
      </c>
      <c r="C9" s="5"/>
      <c r="D9" s="5"/>
      <c r="E9" s="73" t="s">
        <v>71</v>
      </c>
      <c r="F9" s="145" t="s">
        <v>75</v>
      </c>
    </row>
    <row r="10" spans="1:6" ht="15.75">
      <c r="A10" s="4"/>
      <c r="B10" s="73" t="s">
        <v>69</v>
      </c>
      <c r="C10" s="5"/>
      <c r="D10" s="5"/>
      <c r="E10" s="73" t="s">
        <v>72</v>
      </c>
      <c r="F10" s="75"/>
    </row>
    <row r="11" spans="2:5" ht="15.75">
      <c r="B11" s="74" t="s">
        <v>70</v>
      </c>
      <c r="E11" s="74" t="s">
        <v>73</v>
      </c>
    </row>
  </sheetData>
  <sheetProtection/>
  <mergeCells count="4">
    <mergeCell ref="A1:C1"/>
    <mergeCell ref="D1:E1"/>
    <mergeCell ref="F1:G1"/>
    <mergeCell ref="A8:B8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&amp;C&amp;"Times New Roman,полужирный"1. Позитивная динамика качества обученности, динамика индивидуальных показателей обучающихся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view="pageLayout" workbookViewId="0" topLeftCell="A2">
      <selection activeCell="B14" sqref="B14"/>
    </sheetView>
  </sheetViews>
  <sheetFormatPr defaultColWidth="9.00390625" defaultRowHeight="15.75"/>
  <cols>
    <col min="1" max="1" width="14.50390625" style="1" customWidth="1"/>
    <col min="2" max="2" width="23.00390625" style="1" customWidth="1"/>
    <col min="3" max="3" width="28.50390625" style="1" customWidth="1"/>
    <col min="4" max="4" width="23.25390625" style="1" customWidth="1"/>
    <col min="5" max="5" width="19.00390625" style="1" customWidth="1"/>
    <col min="6" max="6" width="14.625" style="1" customWidth="1"/>
    <col min="7" max="7" width="11.125" style="1" customWidth="1"/>
    <col min="8" max="8" width="17.375" style="1" customWidth="1"/>
    <col min="9" max="16384" width="9.00390625" style="1" customWidth="1"/>
  </cols>
  <sheetData>
    <row r="2" ht="15.75">
      <c r="D2" s="9"/>
    </row>
    <row r="3" spans="1:8" ht="15.75">
      <c r="A3" s="24"/>
      <c r="B3" s="24"/>
      <c r="C3" s="24"/>
      <c r="D3" s="24"/>
      <c r="E3" s="24"/>
      <c r="F3" s="24"/>
      <c r="G3" s="24"/>
      <c r="H3" s="24"/>
    </row>
    <row r="4" spans="1:8" ht="30.75" customHeight="1">
      <c r="A4" s="33"/>
      <c r="B4" s="51" t="s">
        <v>45</v>
      </c>
      <c r="C4" s="51" t="s">
        <v>46</v>
      </c>
      <c r="D4" s="47" t="s">
        <v>17</v>
      </c>
      <c r="E4" s="48" t="s">
        <v>18</v>
      </c>
      <c r="F4" s="33"/>
      <c r="G4" s="34"/>
      <c r="H4" s="33"/>
    </row>
    <row r="5" spans="1:8" ht="15.75">
      <c r="A5" s="35"/>
      <c r="B5" s="27"/>
      <c r="C5" s="88"/>
      <c r="D5" s="26"/>
      <c r="E5" s="50"/>
      <c r="F5" s="39"/>
      <c r="G5" s="40"/>
      <c r="H5" s="41"/>
    </row>
    <row r="6" spans="1:8" ht="15.75">
      <c r="A6" s="35"/>
      <c r="B6" s="27"/>
      <c r="C6" s="88"/>
      <c r="D6" s="26"/>
      <c r="E6" s="50"/>
      <c r="F6" s="24"/>
      <c r="G6" s="40"/>
      <c r="H6" s="43"/>
    </row>
    <row r="7" spans="1:8" ht="15.75">
      <c r="A7" s="35"/>
      <c r="B7" s="25"/>
      <c r="C7" s="25"/>
      <c r="D7" s="30"/>
      <c r="E7" s="50"/>
      <c r="F7" s="24"/>
      <c r="G7" s="40"/>
      <c r="H7" s="43"/>
    </row>
    <row r="8" spans="1:8" ht="15.75">
      <c r="A8" s="35"/>
      <c r="B8" s="25"/>
      <c r="C8" s="25"/>
      <c r="D8" s="26"/>
      <c r="E8" s="50"/>
      <c r="F8" s="44"/>
      <c r="G8" s="40"/>
      <c r="H8" s="24"/>
    </row>
    <row r="9" spans="1:8" ht="15.75">
      <c r="A9" s="35"/>
      <c r="B9" s="25"/>
      <c r="C9" s="25"/>
      <c r="D9" s="26"/>
      <c r="E9" s="50"/>
      <c r="F9" s="44"/>
      <c r="G9" s="40"/>
      <c r="H9" s="24"/>
    </row>
    <row r="10" spans="1:8" ht="15.75">
      <c r="A10" s="35"/>
      <c r="B10" s="25"/>
      <c r="C10" s="25"/>
      <c r="D10" s="26"/>
      <c r="E10" s="50"/>
      <c r="F10" s="44"/>
      <c r="G10" s="40"/>
      <c r="H10" s="24"/>
    </row>
    <row r="11" spans="1:8" ht="15.75">
      <c r="A11" s="35"/>
      <c r="B11" s="25"/>
      <c r="C11" s="25"/>
      <c r="D11" s="26"/>
      <c r="E11" s="50"/>
      <c r="F11" s="44"/>
      <c r="G11" s="40"/>
      <c r="H11" s="24"/>
    </row>
    <row r="12" spans="1:6" ht="15.75">
      <c r="A12" s="4"/>
      <c r="B12" s="16"/>
      <c r="C12" s="16"/>
      <c r="D12" s="16"/>
      <c r="E12" s="16"/>
      <c r="F12" s="5"/>
    </row>
    <row r="14" ht="15.75">
      <c r="B14" s="154" t="s">
        <v>67</v>
      </c>
    </row>
    <row r="15" spans="2:6" ht="15.75">
      <c r="B15" s="76" t="s">
        <v>87</v>
      </c>
      <c r="C15" s="76" t="s">
        <v>74</v>
      </c>
      <c r="D15" s="76" t="s">
        <v>89</v>
      </c>
      <c r="E15" s="76" t="s">
        <v>90</v>
      </c>
      <c r="F15" s="76" t="s">
        <v>91</v>
      </c>
    </row>
    <row r="16" spans="2:6" ht="45">
      <c r="B16" s="90" t="s">
        <v>120</v>
      </c>
      <c r="C16" s="90" t="s">
        <v>121</v>
      </c>
      <c r="D16" s="90" t="s">
        <v>122</v>
      </c>
      <c r="E16" s="16" t="s">
        <v>123</v>
      </c>
      <c r="F16" s="16" t="s">
        <v>124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Roman,полужирный"10. Выступления педагогического работника на научно-практических и научно-теоретических семинарах, конференциях, педагогических советах школы, методических объединениях, семинарах, общешкольных родительских собраниях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18"/>
  <sheetViews>
    <sheetView view="pageLayout" workbookViewId="0" topLeftCell="A1">
      <selection activeCell="B3" sqref="B3:E18"/>
    </sheetView>
  </sheetViews>
  <sheetFormatPr defaultColWidth="9.00390625" defaultRowHeight="15.75"/>
  <cols>
    <col min="1" max="1" width="14.50390625" style="1" customWidth="1"/>
    <col min="2" max="2" width="21.75390625" style="1" customWidth="1"/>
    <col min="3" max="3" width="17.75390625" style="1" customWidth="1"/>
    <col min="4" max="4" width="19.625" style="1" customWidth="1"/>
    <col min="5" max="5" width="34.50390625" style="1" customWidth="1"/>
    <col min="6" max="6" width="9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2" spans="3:4" ht="15.75">
      <c r="C2" s="9"/>
      <c r="D2" s="9"/>
    </row>
    <row r="3" spans="1:9" ht="15.75">
      <c r="A3" s="24"/>
      <c r="B3" s="51" t="s">
        <v>45</v>
      </c>
      <c r="C3" s="51" t="s">
        <v>47</v>
      </c>
      <c r="D3" s="51" t="s">
        <v>17</v>
      </c>
      <c r="E3" s="54" t="s">
        <v>18</v>
      </c>
      <c r="F3" s="24"/>
      <c r="G3" s="24"/>
      <c r="H3" s="24"/>
      <c r="I3" s="24"/>
    </row>
    <row r="4" spans="1:9" ht="30.75" customHeight="1">
      <c r="A4" s="33"/>
      <c r="B4" s="25"/>
      <c r="C4" s="25"/>
      <c r="D4" s="26"/>
      <c r="E4" s="50"/>
      <c r="F4" s="34"/>
      <c r="G4" s="33"/>
      <c r="H4" s="34"/>
      <c r="I4" s="33"/>
    </row>
    <row r="5" spans="1:9" ht="15.75">
      <c r="A5" s="35"/>
      <c r="B5" s="25"/>
      <c r="C5" s="25"/>
      <c r="D5" s="26"/>
      <c r="E5" s="50"/>
      <c r="F5" s="38"/>
      <c r="G5" s="39"/>
      <c r="H5" s="40"/>
      <c r="I5" s="41"/>
    </row>
    <row r="6" spans="1:9" ht="15.75">
      <c r="A6" s="35"/>
      <c r="B6" s="25"/>
      <c r="C6" s="25"/>
      <c r="D6" s="30"/>
      <c r="E6" s="50"/>
      <c r="F6" s="38"/>
      <c r="G6" s="24"/>
      <c r="H6" s="40"/>
      <c r="I6" s="43"/>
    </row>
    <row r="7" spans="1:9" ht="15.75">
      <c r="A7" s="35"/>
      <c r="B7" s="25"/>
      <c r="C7" s="25"/>
      <c r="D7" s="26"/>
      <c r="E7" s="50"/>
      <c r="F7" s="38"/>
      <c r="G7" s="24"/>
      <c r="H7" s="40"/>
      <c r="I7" s="43"/>
    </row>
    <row r="8" spans="1:9" ht="15.75">
      <c r="A8" s="35"/>
      <c r="B8" s="25"/>
      <c r="C8" s="25"/>
      <c r="D8" s="26"/>
      <c r="E8" s="50"/>
      <c r="F8" s="38"/>
      <c r="G8" s="44"/>
      <c r="H8" s="40"/>
      <c r="I8" s="24"/>
    </row>
    <row r="9" spans="1:9" ht="15.75">
      <c r="A9" s="35"/>
      <c r="B9" s="25"/>
      <c r="C9" s="25"/>
      <c r="D9" s="26"/>
      <c r="E9" s="50"/>
      <c r="F9" s="38"/>
      <c r="G9" s="44"/>
      <c r="H9" s="40"/>
      <c r="I9" s="24"/>
    </row>
    <row r="10" spans="1:9" ht="15.75">
      <c r="A10" s="35"/>
      <c r="B10" s="25"/>
      <c r="C10" s="25"/>
      <c r="D10" s="26"/>
      <c r="E10" s="50"/>
      <c r="F10" s="38"/>
      <c r="G10" s="44"/>
      <c r="H10" s="40"/>
      <c r="I10" s="24"/>
    </row>
    <row r="11" spans="1:9" ht="15.75">
      <c r="A11" s="35"/>
      <c r="B11" s="16"/>
      <c r="C11" s="16"/>
      <c r="D11" s="16"/>
      <c r="E11" s="16"/>
      <c r="F11" s="38"/>
      <c r="G11" s="44"/>
      <c r="H11" s="40"/>
      <c r="I11" s="24"/>
    </row>
    <row r="12" spans="1:7" ht="15.75">
      <c r="A12" s="4"/>
      <c r="B12" s="4"/>
      <c r="C12" s="4"/>
      <c r="D12" s="4"/>
      <c r="E12" s="5"/>
      <c r="F12" s="5"/>
      <c r="G12" s="5"/>
    </row>
    <row r="13" ht="15.75">
      <c r="B13" s="154" t="s">
        <v>67</v>
      </c>
    </row>
    <row r="14" spans="2:5" ht="15.75">
      <c r="B14" s="119" t="s">
        <v>125</v>
      </c>
      <c r="E14" s="1" t="s">
        <v>128</v>
      </c>
    </row>
    <row r="15" spans="2:5" ht="15.75">
      <c r="B15" s="119" t="s">
        <v>126</v>
      </c>
      <c r="E15" s="75" t="s">
        <v>129</v>
      </c>
    </row>
    <row r="16" spans="2:5" ht="15.75">
      <c r="B16" s="119" t="s">
        <v>127</v>
      </c>
      <c r="E16" s="74" t="s">
        <v>130</v>
      </c>
    </row>
    <row r="17" ht="15.75">
      <c r="E17" s="1" t="s">
        <v>131</v>
      </c>
    </row>
    <row r="18" ht="15.75">
      <c r="B18" s="1" t="s">
        <v>132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Roman,полужирный"11. Распространение педагогическим работником опыта работы, своих достижений, через  открытые уроки, мастер-классы, внеклассные мероприятия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18"/>
  <sheetViews>
    <sheetView view="pageLayout" workbookViewId="0" topLeftCell="A2">
      <selection activeCell="B3" sqref="B3:C18"/>
    </sheetView>
  </sheetViews>
  <sheetFormatPr defaultColWidth="9.00390625" defaultRowHeight="15.75"/>
  <cols>
    <col min="1" max="1" width="14.50390625" style="1" customWidth="1"/>
    <col min="2" max="2" width="47.375" style="1" customWidth="1"/>
    <col min="3" max="3" width="49.125" style="1" customWidth="1"/>
    <col min="4" max="4" width="9.00390625" style="1" customWidth="1"/>
    <col min="5" max="5" width="14.625" style="1" customWidth="1"/>
    <col min="6" max="6" width="11.125" style="1" customWidth="1"/>
    <col min="7" max="7" width="17.375" style="1" customWidth="1"/>
    <col min="8" max="16384" width="9.00390625" style="1" customWidth="1"/>
  </cols>
  <sheetData>
    <row r="2" ht="15.75">
      <c r="C2" s="9"/>
    </row>
    <row r="3" spans="1:7" ht="15.75">
      <c r="A3" s="24"/>
      <c r="B3" s="51" t="s">
        <v>48</v>
      </c>
      <c r="C3" s="51" t="s">
        <v>49</v>
      </c>
      <c r="D3" s="24"/>
      <c r="E3" s="24"/>
      <c r="F3" s="24"/>
      <c r="G3" s="24"/>
    </row>
    <row r="4" spans="1:7" ht="15.75">
      <c r="A4" s="33"/>
      <c r="B4" s="126"/>
      <c r="C4" s="122"/>
      <c r="D4" s="34"/>
      <c r="E4" s="33"/>
      <c r="F4" s="34"/>
      <c r="G4" s="33"/>
    </row>
    <row r="5" spans="1:7" ht="15.75">
      <c r="A5" s="35"/>
      <c r="B5" s="25"/>
      <c r="C5" s="25"/>
      <c r="D5" s="38"/>
      <c r="E5" s="39"/>
      <c r="F5" s="40"/>
      <c r="G5" s="41"/>
    </row>
    <row r="6" spans="1:7" ht="15.75">
      <c r="A6" s="35"/>
      <c r="B6" s="25"/>
      <c r="C6" s="25"/>
      <c r="D6" s="38"/>
      <c r="E6" s="24"/>
      <c r="F6" s="40"/>
      <c r="G6" s="43"/>
    </row>
    <row r="7" spans="1:7" ht="15.75">
      <c r="A7" s="35"/>
      <c r="B7" s="25"/>
      <c r="C7" s="25"/>
      <c r="D7" s="38"/>
      <c r="E7" s="24"/>
      <c r="F7" s="40"/>
      <c r="G7" s="43"/>
    </row>
    <row r="8" spans="1:7" ht="15.75">
      <c r="A8" s="35"/>
      <c r="B8" s="25"/>
      <c r="C8" s="25"/>
      <c r="D8" s="38"/>
      <c r="E8" s="44"/>
      <c r="F8" s="40"/>
      <c r="G8" s="24"/>
    </row>
    <row r="9" spans="1:7" ht="15.75">
      <c r="A9" s="35"/>
      <c r="B9" s="25"/>
      <c r="C9" s="25"/>
      <c r="D9" s="38"/>
      <c r="E9" s="44"/>
      <c r="F9" s="40"/>
      <c r="G9" s="24"/>
    </row>
    <row r="10" spans="1:7" ht="15.75">
      <c r="A10" s="35"/>
      <c r="B10" s="25"/>
      <c r="C10" s="25"/>
      <c r="D10" s="38"/>
      <c r="E10" s="44"/>
      <c r="F10" s="40"/>
      <c r="G10" s="24"/>
    </row>
    <row r="11" spans="1:7" ht="15.75">
      <c r="A11" s="35"/>
      <c r="B11" s="16"/>
      <c r="C11" s="16"/>
      <c r="D11" s="38"/>
      <c r="E11" s="44"/>
      <c r="F11" s="40"/>
      <c r="G11" s="24"/>
    </row>
    <row r="12" spans="1:7" ht="15.75">
      <c r="A12" s="35"/>
      <c r="B12" s="153"/>
      <c r="C12" s="153"/>
      <c r="D12" s="38"/>
      <c r="E12" s="44"/>
      <c r="F12" s="40"/>
      <c r="G12" s="24"/>
    </row>
    <row r="13" spans="1:5" ht="15.75">
      <c r="A13" s="4"/>
      <c r="B13" s="6" t="s">
        <v>67</v>
      </c>
      <c r="C13" s="4"/>
      <c r="D13" s="5"/>
      <c r="E13" s="5"/>
    </row>
    <row r="14" spans="2:3" ht="31.5">
      <c r="B14" s="97" t="s">
        <v>133</v>
      </c>
      <c r="C14" s="124" t="s">
        <v>87</v>
      </c>
    </row>
    <row r="15" spans="1:5" ht="30">
      <c r="A15" s="123"/>
      <c r="B15" s="4" t="s">
        <v>136</v>
      </c>
      <c r="C15" s="125" t="s">
        <v>74</v>
      </c>
      <c r="D15" s="123"/>
      <c r="E15" s="4"/>
    </row>
    <row r="16" spans="2:3" ht="31.5">
      <c r="B16" s="97" t="s">
        <v>137</v>
      </c>
      <c r="C16" s="125" t="s">
        <v>89</v>
      </c>
    </row>
    <row r="17" spans="2:3" ht="47.25">
      <c r="B17" s="97" t="s">
        <v>134</v>
      </c>
      <c r="C17" s="125" t="s">
        <v>90</v>
      </c>
    </row>
    <row r="18" spans="2:3" ht="47.25">
      <c r="B18" s="97" t="s">
        <v>135</v>
      </c>
      <c r="C18" s="125" t="s">
        <v>91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 xml:space="preserve">&amp;C&amp;"Times New Roman,полужирный"12. Наличие публикаций в специализированных, в том числе в электронных, педагогических изданиях
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view="pageLayout" workbookViewId="0" topLeftCell="A1">
      <selection activeCell="A1" sqref="A1:E17"/>
    </sheetView>
  </sheetViews>
  <sheetFormatPr defaultColWidth="9.00390625" defaultRowHeight="15.75"/>
  <cols>
    <col min="1" max="1" width="25.375" style="1" customWidth="1"/>
    <col min="2" max="2" width="20.125" style="1" customWidth="1"/>
    <col min="3" max="3" width="22.00390625" style="1" customWidth="1"/>
    <col min="4" max="4" width="19.125" style="1" customWidth="1"/>
    <col min="5" max="5" width="22.00390625" style="1" customWidth="1"/>
    <col min="6" max="6" width="14.625" style="1" customWidth="1"/>
    <col min="7" max="7" width="11.125" style="1" customWidth="1"/>
    <col min="8" max="8" width="17.375" style="1" customWidth="1"/>
    <col min="9" max="16384" width="9.00390625" style="1" customWidth="1"/>
  </cols>
  <sheetData>
    <row r="1" spans="3:4" ht="15.75">
      <c r="C1" s="1" t="s">
        <v>92</v>
      </c>
      <c r="D1" s="86">
        <v>25</v>
      </c>
    </row>
    <row r="2" spans="2:3" ht="15.75">
      <c r="B2" s="9"/>
      <c r="C2" s="9"/>
    </row>
    <row r="3" spans="1:8" ht="15.75">
      <c r="A3" s="24"/>
      <c r="B3" s="24"/>
      <c r="C3" s="24"/>
      <c r="D3" s="24"/>
      <c r="E3" s="24"/>
      <c r="F3" s="24"/>
      <c r="G3" s="24"/>
      <c r="H3" s="24"/>
    </row>
    <row r="4" spans="1:8" ht="30.75" customHeight="1">
      <c r="A4" s="65" t="s">
        <v>45</v>
      </c>
      <c r="B4" s="65" t="s">
        <v>31</v>
      </c>
      <c r="C4" s="65" t="s">
        <v>62</v>
      </c>
      <c r="D4" s="54" t="s">
        <v>92</v>
      </c>
      <c r="E4" s="34" t="s">
        <v>4</v>
      </c>
      <c r="F4" s="33"/>
      <c r="G4" s="34"/>
      <c r="H4" s="33"/>
    </row>
    <row r="5" spans="1:8" ht="15.75">
      <c r="A5" s="120"/>
      <c r="B5" s="84"/>
      <c r="C5" s="79"/>
      <c r="D5" s="27"/>
      <c r="E5" s="38"/>
      <c r="F5" s="39"/>
      <c r="G5" s="40"/>
      <c r="H5" s="41"/>
    </row>
    <row r="6" spans="1:8" ht="15.75">
      <c r="A6" s="120"/>
      <c r="B6" s="67"/>
      <c r="C6" s="68"/>
      <c r="D6" s="25"/>
      <c r="E6" s="38"/>
      <c r="F6" s="24"/>
      <c r="G6" s="40"/>
      <c r="H6" s="43"/>
    </row>
    <row r="7" spans="1:8" ht="15.75">
      <c r="A7" s="120"/>
      <c r="B7" s="68"/>
      <c r="C7" s="68"/>
      <c r="D7" s="25"/>
      <c r="E7" s="87">
        <f>D7/D1</f>
        <v>0</v>
      </c>
      <c r="F7" s="24"/>
      <c r="G7" s="40"/>
      <c r="H7" s="43"/>
    </row>
    <row r="8" spans="1:8" ht="15.75">
      <c r="A8" s="66"/>
      <c r="B8" s="68"/>
      <c r="C8" s="68"/>
      <c r="D8" s="32"/>
      <c r="E8" s="38"/>
      <c r="F8" s="44"/>
      <c r="G8" s="40"/>
      <c r="H8" s="24"/>
    </row>
    <row r="9" spans="1:8" ht="15.75">
      <c r="A9" s="66"/>
      <c r="B9" s="68"/>
      <c r="C9" s="68"/>
      <c r="D9" s="32"/>
      <c r="E9" s="38"/>
      <c r="F9" s="44"/>
      <c r="G9" s="40"/>
      <c r="H9" s="24"/>
    </row>
    <row r="10" spans="1:8" ht="15.75">
      <c r="A10" s="66"/>
      <c r="B10" s="68"/>
      <c r="C10" s="68"/>
      <c r="D10" s="32"/>
      <c r="E10" s="38"/>
      <c r="F10" s="44"/>
      <c r="G10" s="40"/>
      <c r="H10" s="24"/>
    </row>
    <row r="11" spans="1:8" ht="15.75">
      <c r="A11" s="25"/>
      <c r="B11" s="50"/>
      <c r="C11" s="26"/>
      <c r="D11" s="32"/>
      <c r="E11" s="38"/>
      <c r="F11" s="44"/>
      <c r="G11" s="40"/>
      <c r="H11" s="24"/>
    </row>
    <row r="12" spans="1:6" ht="15.75">
      <c r="A12" s="4"/>
      <c r="B12" s="4"/>
      <c r="C12" s="4"/>
      <c r="D12" s="5"/>
      <c r="E12" s="5"/>
      <c r="F12" s="5"/>
    </row>
    <row r="14" ht="15.75">
      <c r="A14" s="9" t="s">
        <v>67</v>
      </c>
    </row>
    <row r="16" spans="1:5" ht="15.75">
      <c r="A16" s="82" t="s">
        <v>87</v>
      </c>
      <c r="B16" s="82" t="s">
        <v>88</v>
      </c>
      <c r="C16" s="82" t="s">
        <v>89</v>
      </c>
      <c r="D16" s="83" t="s">
        <v>90</v>
      </c>
      <c r="E16" s="83" t="s">
        <v>91</v>
      </c>
    </row>
    <row r="17" spans="1:5" ht="75.75" thickBot="1">
      <c r="A17" s="80" t="s">
        <v>82</v>
      </c>
      <c r="B17" s="81" t="s">
        <v>83</v>
      </c>
      <c r="C17" s="81" t="s">
        <v>84</v>
      </c>
      <c r="D17" s="81" t="s">
        <v>85</v>
      </c>
      <c r="E17" s="81" t="s">
        <v>86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Roman,полужирный"13. Работа в составе комиссий (ЕГЭ, ОГЭ), в качестве экспертов при  аттестации,  в комиссиях по проверке работ, сборников,  в составе жюри конкурсов, олимпиад, соревнований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3"/>
  <sheetViews>
    <sheetView view="pageLayout" workbookViewId="0" topLeftCell="A1">
      <selection activeCell="B2" sqref="B2:C15"/>
    </sheetView>
  </sheetViews>
  <sheetFormatPr defaultColWidth="9.00390625" defaultRowHeight="15.75"/>
  <cols>
    <col min="1" max="1" width="14.50390625" style="1" customWidth="1"/>
    <col min="2" max="2" width="50.25390625" style="1" customWidth="1"/>
    <col min="3" max="3" width="45.75390625" style="1" customWidth="1"/>
    <col min="4" max="4" width="16.625" style="1" customWidth="1"/>
    <col min="5" max="5" width="12.125" style="1" customWidth="1"/>
    <col min="6" max="6" width="9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2" spans="2:4" ht="15.75">
      <c r="B2" s="57" t="s">
        <v>50</v>
      </c>
      <c r="C2" s="57" t="s">
        <v>51</v>
      </c>
      <c r="D2" s="9"/>
    </row>
    <row r="3" spans="1:9" ht="15.75">
      <c r="A3" s="24"/>
      <c r="B3" s="106"/>
      <c r="C3" s="57"/>
      <c r="D3" s="24"/>
      <c r="E3" s="24"/>
      <c r="F3" s="24"/>
      <c r="G3" s="24"/>
      <c r="H3" s="24"/>
      <c r="I3" s="24"/>
    </row>
    <row r="4" spans="1:9" ht="15.75">
      <c r="A4" s="33"/>
      <c r="B4" s="57"/>
      <c r="C4" s="57"/>
      <c r="D4" s="33"/>
      <c r="E4" s="33"/>
      <c r="F4" s="34"/>
      <c r="G4" s="33"/>
      <c r="H4" s="34"/>
      <c r="I4" s="33"/>
    </row>
    <row r="5" spans="1:9" ht="15.75">
      <c r="A5" s="35"/>
      <c r="B5" s="57"/>
      <c r="C5" s="57"/>
      <c r="D5" s="36"/>
      <c r="E5" s="37"/>
      <c r="F5" s="38"/>
      <c r="G5" s="39"/>
      <c r="H5" s="40"/>
      <c r="I5" s="41"/>
    </row>
    <row r="6" spans="1:9" ht="15.75">
      <c r="A6" s="35"/>
      <c r="B6" s="57"/>
      <c r="C6" s="127"/>
      <c r="D6" s="42"/>
      <c r="E6" s="35"/>
      <c r="F6" s="38"/>
      <c r="G6" s="24"/>
      <c r="H6" s="40"/>
      <c r="I6" s="43"/>
    </row>
    <row r="7" spans="1:9" ht="15.75">
      <c r="A7" s="35"/>
      <c r="B7" s="169"/>
      <c r="C7" s="169"/>
      <c r="D7" s="42"/>
      <c r="E7" s="35"/>
      <c r="F7" s="38"/>
      <c r="G7" s="24"/>
      <c r="H7" s="40"/>
      <c r="I7" s="43"/>
    </row>
    <row r="8" spans="1:9" ht="15.75">
      <c r="A8" s="35"/>
      <c r="B8" s="42" t="s">
        <v>67</v>
      </c>
      <c r="C8" s="45"/>
      <c r="D8" s="42"/>
      <c r="E8" s="35"/>
      <c r="F8" s="38"/>
      <c r="G8" s="24"/>
      <c r="H8" s="40"/>
      <c r="I8" s="43"/>
    </row>
    <row r="9" spans="1:9" ht="15.75">
      <c r="A9" s="35"/>
      <c r="B9" s="123" t="s">
        <v>138</v>
      </c>
      <c r="C9" s="128" t="s">
        <v>87</v>
      </c>
      <c r="D9" s="123"/>
      <c r="E9" s="4"/>
      <c r="F9" s="4"/>
      <c r="G9" s="44"/>
      <c r="H9" s="40"/>
      <c r="I9" s="24"/>
    </row>
    <row r="10" spans="1:9" ht="15.75">
      <c r="A10" s="35"/>
      <c r="B10" s="36" t="s">
        <v>139</v>
      </c>
      <c r="C10" s="77" t="s">
        <v>74</v>
      </c>
      <c r="D10" s="36"/>
      <c r="E10" s="44"/>
      <c r="F10" s="38"/>
      <c r="G10" s="44"/>
      <c r="H10" s="40"/>
      <c r="I10" s="24"/>
    </row>
    <row r="11" spans="1:9" ht="15.75">
      <c r="A11" s="35"/>
      <c r="B11" s="36" t="s">
        <v>142</v>
      </c>
      <c r="C11" s="77" t="s">
        <v>89</v>
      </c>
      <c r="D11" s="36"/>
      <c r="E11" s="44"/>
      <c r="F11" s="38"/>
      <c r="G11" s="44"/>
      <c r="H11" s="40"/>
      <c r="I11" s="24"/>
    </row>
    <row r="12" spans="1:9" ht="30">
      <c r="A12" s="35"/>
      <c r="B12" s="36" t="s">
        <v>141</v>
      </c>
      <c r="C12" s="77" t="s">
        <v>90</v>
      </c>
      <c r="D12" s="36"/>
      <c r="E12" s="44"/>
      <c r="F12" s="38"/>
      <c r="G12" s="44"/>
      <c r="H12" s="40"/>
      <c r="I12" s="24"/>
    </row>
    <row r="13" spans="1:7" ht="15.75">
      <c r="A13" s="4"/>
      <c r="B13" s="4" t="s">
        <v>140</v>
      </c>
      <c r="C13" s="77" t="s">
        <v>91</v>
      </c>
      <c r="D13" s="4"/>
      <c r="E13" s="5"/>
      <c r="F13" s="5"/>
      <c r="G13" s="5"/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Roman,полужирный"14. Степень участия родителей (законных представителей) и общественности в образовательной и воспитательной  деятельности класса и школы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17"/>
  <sheetViews>
    <sheetView view="pageLayout" workbookViewId="0" topLeftCell="A1">
      <selection activeCell="A4" sqref="A4:E17"/>
    </sheetView>
  </sheetViews>
  <sheetFormatPr defaultColWidth="9.00390625" defaultRowHeight="15.75"/>
  <cols>
    <col min="1" max="1" width="25.375" style="1" customWidth="1"/>
    <col min="2" max="2" width="14.625" style="1" customWidth="1"/>
    <col min="3" max="3" width="24.875" style="1" customWidth="1"/>
    <col min="4" max="4" width="20.125" style="1" customWidth="1"/>
    <col min="5" max="5" width="29.875" style="1" customWidth="1"/>
    <col min="6" max="6" width="14.625" style="1" customWidth="1"/>
    <col min="7" max="7" width="11.125" style="1" customWidth="1"/>
    <col min="8" max="8" width="17.375" style="1" customWidth="1"/>
    <col min="9" max="16384" width="9.00390625" style="1" customWidth="1"/>
  </cols>
  <sheetData>
    <row r="2" spans="2:3" ht="15.75">
      <c r="B2" s="9"/>
      <c r="C2" s="9"/>
    </row>
    <row r="3" spans="1:8" ht="15.75">
      <c r="A3" s="24"/>
      <c r="B3" s="24"/>
      <c r="C3" s="24"/>
      <c r="D3" s="24"/>
      <c r="E3" s="24"/>
      <c r="F3" s="24"/>
      <c r="G3" s="24"/>
      <c r="H3" s="24"/>
    </row>
    <row r="4" spans="1:8" ht="30.75" customHeight="1">
      <c r="A4" s="25" t="s">
        <v>52</v>
      </c>
      <c r="B4" s="25" t="s">
        <v>53</v>
      </c>
      <c r="C4" s="25" t="s">
        <v>54</v>
      </c>
      <c r="D4" s="25" t="s">
        <v>55</v>
      </c>
      <c r="E4" s="48" t="s">
        <v>56</v>
      </c>
      <c r="F4" s="35"/>
      <c r="G4" s="53"/>
      <c r="H4" s="33"/>
    </row>
    <row r="5" spans="1:8" ht="15.75">
      <c r="A5" s="26"/>
      <c r="B5" s="50"/>
      <c r="C5" s="26"/>
      <c r="D5" s="27"/>
      <c r="E5" s="28"/>
      <c r="F5" s="39"/>
      <c r="G5" s="40"/>
      <c r="H5" s="41"/>
    </row>
    <row r="6" spans="1:8" ht="15.75">
      <c r="A6" s="30"/>
      <c r="B6" s="50"/>
      <c r="C6" s="30"/>
      <c r="D6" s="25"/>
      <c r="E6" s="28"/>
      <c r="F6" s="24"/>
      <c r="G6" s="40"/>
      <c r="H6" s="43"/>
    </row>
    <row r="7" spans="1:8" ht="15.75">
      <c r="A7" s="30"/>
      <c r="B7" s="50"/>
      <c r="C7" s="30"/>
      <c r="D7" s="25"/>
      <c r="E7" s="28"/>
      <c r="F7" s="24"/>
      <c r="G7" s="40"/>
      <c r="H7" s="43"/>
    </row>
    <row r="8" spans="1:8" ht="15.75">
      <c r="A8" s="26"/>
      <c r="B8" s="50"/>
      <c r="C8" s="26"/>
      <c r="D8" s="32"/>
      <c r="E8" s="28"/>
      <c r="F8" s="44"/>
      <c r="G8" s="40"/>
      <c r="H8" s="24"/>
    </row>
    <row r="9" spans="1:8" ht="15.75">
      <c r="A9" s="26"/>
      <c r="B9" s="50"/>
      <c r="C9" s="26"/>
      <c r="D9" s="32"/>
      <c r="E9" s="28"/>
      <c r="F9" s="44"/>
      <c r="G9" s="40"/>
      <c r="H9" s="24"/>
    </row>
    <row r="10" spans="1:8" ht="15.75">
      <c r="A10" s="26"/>
      <c r="B10" s="50"/>
      <c r="C10" s="26"/>
      <c r="D10" s="32"/>
      <c r="E10" s="28"/>
      <c r="F10" s="44"/>
      <c r="G10" s="40"/>
      <c r="H10" s="24"/>
    </row>
    <row r="11" spans="1:8" ht="15.75">
      <c r="A11" s="36"/>
      <c r="B11" s="45"/>
      <c r="C11" s="36"/>
      <c r="D11" s="44"/>
      <c r="E11" s="38"/>
      <c r="F11" s="44"/>
      <c r="G11" s="40"/>
      <c r="H11" s="24"/>
    </row>
    <row r="12" spans="1:8" ht="15.75">
      <c r="A12" s="35" t="s">
        <v>67</v>
      </c>
      <c r="B12" s="93"/>
      <c r="C12" s="93"/>
      <c r="D12" s="93"/>
      <c r="E12" s="93"/>
      <c r="F12" s="44"/>
      <c r="G12" s="40"/>
      <c r="H12" s="24"/>
    </row>
    <row r="13" spans="1:6" ht="15.75">
      <c r="A13" s="129" t="s">
        <v>189</v>
      </c>
      <c r="B13" s="4"/>
      <c r="C13" s="4"/>
      <c r="D13" s="5"/>
      <c r="E13" s="5"/>
      <c r="F13" s="5"/>
    </row>
    <row r="14" ht="15.75">
      <c r="A14" s="129" t="s">
        <v>190</v>
      </c>
    </row>
    <row r="15" ht="15.75">
      <c r="A15" s="129" t="s">
        <v>191</v>
      </c>
    </row>
    <row r="16" ht="15.75">
      <c r="A16" s="129" t="s">
        <v>192</v>
      </c>
    </row>
    <row r="17" ht="15.75">
      <c r="A17" s="150" t="s">
        <v>188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Roman,полужирный"15. Система работы с детьми - инвалидами, ОВЗ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16">
      <selection activeCell="A1" sqref="A1:D12"/>
    </sheetView>
  </sheetViews>
  <sheetFormatPr defaultColWidth="9.00390625" defaultRowHeight="15.75"/>
  <cols>
    <col min="1" max="1" width="25.125" style="1" customWidth="1"/>
    <col min="2" max="2" width="24.00390625" style="1" customWidth="1"/>
    <col min="3" max="3" width="18.125" style="1" customWidth="1"/>
    <col min="4" max="4" width="45.625" style="1" customWidth="1"/>
    <col min="5" max="5" width="12.125" style="1" customWidth="1"/>
    <col min="6" max="6" width="9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1" spans="1:9" ht="30.75" customHeight="1">
      <c r="A1" s="25" t="s">
        <v>57</v>
      </c>
      <c r="B1" s="25" t="s">
        <v>58</v>
      </c>
      <c r="C1" s="25" t="s">
        <v>59</v>
      </c>
      <c r="D1" s="25" t="s">
        <v>60</v>
      </c>
      <c r="E1" s="33"/>
      <c r="F1" s="34"/>
      <c r="G1" s="33"/>
      <c r="H1" s="34"/>
      <c r="I1" s="33"/>
    </row>
    <row r="2" spans="1:9" ht="15.75">
      <c r="A2" s="35"/>
      <c r="B2" s="42"/>
      <c r="C2" s="45"/>
      <c r="D2" s="42"/>
      <c r="E2" s="37"/>
      <c r="F2" s="38"/>
      <c r="G2" s="39"/>
      <c r="H2" s="40"/>
      <c r="I2" s="41"/>
    </row>
    <row r="3" spans="1:9" ht="15.75">
      <c r="A3" s="35"/>
      <c r="B3" s="42"/>
      <c r="C3" s="45"/>
      <c r="D3" s="42"/>
      <c r="E3" s="35"/>
      <c r="F3" s="38"/>
      <c r="G3" s="24"/>
      <c r="H3" s="40"/>
      <c r="I3" s="43"/>
    </row>
    <row r="4" spans="1:9" ht="15.75">
      <c r="A4" s="35"/>
      <c r="B4" s="42"/>
      <c r="C4" s="45"/>
      <c r="D4" s="42"/>
      <c r="E4" s="35"/>
      <c r="F4" s="38"/>
      <c r="G4" s="24"/>
      <c r="H4" s="40"/>
      <c r="I4" s="43"/>
    </row>
    <row r="5" spans="1:9" ht="15.75">
      <c r="A5" s="35"/>
      <c r="B5" s="36"/>
      <c r="C5" s="45"/>
      <c r="D5" s="36"/>
      <c r="E5" s="44"/>
      <c r="F5" s="38"/>
      <c r="G5" s="44"/>
      <c r="H5" s="40"/>
      <c r="I5" s="24"/>
    </row>
    <row r="6" spans="1:9" ht="15.75">
      <c r="A6" s="35"/>
      <c r="B6" s="36"/>
      <c r="C6" s="45"/>
      <c r="D6" s="36"/>
      <c r="E6" s="44"/>
      <c r="F6" s="38"/>
      <c r="G6" s="44"/>
      <c r="H6" s="40"/>
      <c r="I6" s="24"/>
    </row>
    <row r="7" spans="1:9" ht="15.75">
      <c r="A7" s="35"/>
      <c r="B7" s="36"/>
      <c r="C7" s="45"/>
      <c r="D7" s="36"/>
      <c r="E7" s="44"/>
      <c r="F7" s="38"/>
      <c r="G7" s="44"/>
      <c r="H7" s="40"/>
      <c r="I7" s="24"/>
    </row>
    <row r="8" spans="1:9" ht="15.75">
      <c r="A8" s="35"/>
      <c r="B8" s="36"/>
      <c r="C8" s="45"/>
      <c r="D8" s="36"/>
      <c r="E8" s="44"/>
      <c r="F8" s="38"/>
      <c r="G8" s="44"/>
      <c r="H8" s="40"/>
      <c r="I8" s="24"/>
    </row>
    <row r="9" spans="1:7" ht="15.75">
      <c r="A9" s="2" t="s">
        <v>67</v>
      </c>
      <c r="B9" s="4"/>
      <c r="C9" s="4"/>
      <c r="D9" s="4"/>
      <c r="E9" s="5"/>
      <c r="F9" s="5"/>
      <c r="G9" s="5"/>
    </row>
    <row r="10" ht="15.75">
      <c r="A10" s="129" t="s">
        <v>144</v>
      </c>
    </row>
    <row r="11" ht="15.75">
      <c r="A11" s="129" t="s">
        <v>147</v>
      </c>
    </row>
    <row r="12" spans="1:4" ht="150">
      <c r="A12" s="121" t="s">
        <v>145</v>
      </c>
      <c r="B12" s="121" t="s">
        <v>146</v>
      </c>
      <c r="D12" s="96" t="s">
        <v>143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Roman,полужирный"16. Наличие и степень реализации индивидуальной образовательной программы повышения квалификации и самообразования, в том числе курсовая подготовка, дистанционные формы обучения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1" sqref="B1:D13"/>
    </sheetView>
  </sheetViews>
  <sheetFormatPr defaultColWidth="9.00390625" defaultRowHeight="15.75"/>
  <cols>
    <col min="1" max="1" width="15.125" style="1" customWidth="1"/>
    <col min="2" max="2" width="25.125" style="1" customWidth="1"/>
    <col min="3" max="3" width="39.875" style="1" customWidth="1"/>
    <col min="4" max="4" width="21.75390625" style="1" customWidth="1"/>
    <col min="5" max="5" width="12.125" style="1" customWidth="1"/>
    <col min="6" max="6" width="9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1" spans="2:4" ht="15.75">
      <c r="B1" s="12" t="s">
        <v>150</v>
      </c>
      <c r="C1" s="82" t="s">
        <v>160</v>
      </c>
      <c r="D1" s="82" t="s">
        <v>159</v>
      </c>
    </row>
    <row r="2" spans="2:4" ht="31.5">
      <c r="B2" s="130" t="s">
        <v>149</v>
      </c>
      <c r="C2" s="131"/>
      <c r="D2" s="131"/>
    </row>
    <row r="3" spans="1:9" ht="47.25">
      <c r="A3" s="24"/>
      <c r="B3" s="103" t="s">
        <v>152</v>
      </c>
      <c r="C3" s="31"/>
      <c r="D3" s="31"/>
      <c r="E3" s="24"/>
      <c r="F3" s="24"/>
      <c r="G3" s="24"/>
      <c r="H3" s="24"/>
      <c r="I3" s="24"/>
    </row>
    <row r="4" spans="1:9" ht="30">
      <c r="A4" s="33"/>
      <c r="B4" s="88" t="s">
        <v>154</v>
      </c>
      <c r="C4" s="85"/>
      <c r="D4" s="85"/>
      <c r="E4" s="33"/>
      <c r="F4" s="34"/>
      <c r="G4" s="33"/>
      <c r="H4" s="34"/>
      <c r="I4" s="33"/>
    </row>
    <row r="5" spans="1:9" ht="30">
      <c r="A5" s="35"/>
      <c r="B5" s="26" t="s">
        <v>156</v>
      </c>
      <c r="C5" s="50"/>
      <c r="D5" s="26"/>
      <c r="E5" s="37"/>
      <c r="F5" s="38"/>
      <c r="G5" s="39"/>
      <c r="H5" s="40"/>
      <c r="I5" s="41"/>
    </row>
    <row r="6" spans="1:9" ht="15.75">
      <c r="A6" s="64"/>
      <c r="B6" s="26" t="s">
        <v>157</v>
      </c>
      <c r="C6" s="50"/>
      <c r="D6" s="30"/>
      <c r="E6" s="35"/>
      <c r="F6" s="38"/>
      <c r="G6" s="24"/>
      <c r="H6" s="40"/>
      <c r="I6" s="43"/>
    </row>
    <row r="8" ht="15.75">
      <c r="B8" s="9" t="s">
        <v>67</v>
      </c>
    </row>
    <row r="9" ht="15.75">
      <c r="B9" s="129" t="s">
        <v>148</v>
      </c>
    </row>
    <row r="10" ht="15.75">
      <c r="B10" s="129" t="s">
        <v>151</v>
      </c>
    </row>
    <row r="11" ht="15.75">
      <c r="B11" s="129" t="s">
        <v>153</v>
      </c>
    </row>
    <row r="12" ht="15.75">
      <c r="B12" s="129" t="s">
        <v>155</v>
      </c>
    </row>
    <row r="13" ht="15.75">
      <c r="B13" s="129" t="s">
        <v>158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Roman,полужирный"17. Высокий уровень исполнительской дисциплины, подготовки отчетов, заполнения журналов (в том числе электронных)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16"/>
  <sheetViews>
    <sheetView view="pageLayout" workbookViewId="0" topLeftCell="A1">
      <selection activeCell="B4" sqref="B4:D16"/>
    </sheetView>
  </sheetViews>
  <sheetFormatPr defaultColWidth="9.00390625" defaultRowHeight="15.75"/>
  <cols>
    <col min="1" max="1" width="14.50390625" style="1" customWidth="1"/>
    <col min="2" max="2" width="37.00390625" style="1" customWidth="1"/>
    <col min="3" max="3" width="18.375" style="1" customWidth="1"/>
    <col min="4" max="4" width="16.625" style="1" customWidth="1"/>
    <col min="5" max="5" width="12.125" style="1" customWidth="1"/>
    <col min="6" max="6" width="9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2" spans="3:4" ht="15.75">
      <c r="C2" s="9"/>
      <c r="D2" s="9"/>
    </row>
    <row r="3" spans="1:9" ht="15.75">
      <c r="A3" s="24"/>
      <c r="D3" s="24"/>
      <c r="E3" s="24"/>
      <c r="F3" s="24"/>
      <c r="G3" s="24"/>
      <c r="H3" s="24"/>
      <c r="I3" s="24"/>
    </row>
    <row r="4" spans="1:9" ht="30.75" customHeight="1">
      <c r="A4" s="33"/>
      <c r="B4" s="52" t="s">
        <v>63</v>
      </c>
      <c r="C4" s="49" t="s">
        <v>64</v>
      </c>
      <c r="D4" s="71" t="s">
        <v>4</v>
      </c>
      <c r="E4" s="33"/>
      <c r="F4" s="34"/>
      <c r="G4" s="33"/>
      <c r="H4" s="34"/>
      <c r="I4" s="33"/>
    </row>
    <row r="5" spans="1:9" ht="15.75">
      <c r="A5" s="35"/>
      <c r="B5" s="27"/>
      <c r="C5" s="84"/>
      <c r="D5" s="20" t="e">
        <f>C5/B5</f>
        <v>#DIV/0!</v>
      </c>
      <c r="E5" s="37"/>
      <c r="F5" s="38"/>
      <c r="G5" s="39"/>
      <c r="H5" s="40"/>
      <c r="I5" s="41"/>
    </row>
    <row r="6" spans="1:9" ht="15.75">
      <c r="A6" s="35"/>
      <c r="B6" s="42"/>
      <c r="C6" s="45"/>
      <c r="D6" s="72"/>
      <c r="E6" s="35"/>
      <c r="F6" s="38"/>
      <c r="G6" s="24"/>
      <c r="H6" s="40"/>
      <c r="I6" s="43"/>
    </row>
    <row r="7" spans="1:9" ht="15.75">
      <c r="A7" s="35"/>
      <c r="B7" s="42"/>
      <c r="C7" s="45"/>
      <c r="D7" s="42"/>
      <c r="E7" s="35"/>
      <c r="F7" s="38"/>
      <c r="G7" s="24"/>
      <c r="H7" s="40"/>
      <c r="I7" s="43"/>
    </row>
    <row r="8" spans="1:9" ht="15.75">
      <c r="A8" s="35"/>
      <c r="B8" s="36"/>
      <c r="C8" s="45"/>
      <c r="D8" s="36"/>
      <c r="E8" s="44"/>
      <c r="F8" s="38"/>
      <c r="G8" s="44"/>
      <c r="H8" s="40"/>
      <c r="I8" s="24"/>
    </row>
    <row r="9" spans="1:9" ht="15.75">
      <c r="A9" s="35"/>
      <c r="B9" s="36"/>
      <c r="C9" s="45"/>
      <c r="D9" s="36"/>
      <c r="E9" s="44"/>
      <c r="F9" s="38"/>
      <c r="G9" s="44"/>
      <c r="H9" s="40"/>
      <c r="I9" s="24"/>
    </row>
    <row r="10" spans="1:9" ht="15.75">
      <c r="A10" s="35"/>
      <c r="B10" s="36"/>
      <c r="C10" s="45"/>
      <c r="D10" s="36"/>
      <c r="E10" s="44"/>
      <c r="F10" s="38"/>
      <c r="G10" s="44"/>
      <c r="H10" s="40"/>
      <c r="I10" s="24"/>
    </row>
    <row r="11" spans="1:9" ht="15.75">
      <c r="A11" s="35"/>
      <c r="B11" s="36"/>
      <c r="C11" s="45"/>
      <c r="D11" s="36"/>
      <c r="E11" s="44"/>
      <c r="F11" s="38"/>
      <c r="G11" s="44"/>
      <c r="H11" s="40"/>
      <c r="I11" s="24"/>
    </row>
    <row r="12" spans="1:7" ht="15.75">
      <c r="A12" s="4"/>
      <c r="B12" s="73" t="s">
        <v>162</v>
      </c>
      <c r="C12" s="4"/>
      <c r="D12" s="4"/>
      <c r="E12" s="5"/>
      <c r="F12" s="5"/>
      <c r="G12" s="5"/>
    </row>
    <row r="13" ht="15.75">
      <c r="B13" s="73" t="s">
        <v>163</v>
      </c>
    </row>
    <row r="14" ht="15.75">
      <c r="B14" s="73" t="s">
        <v>165</v>
      </c>
    </row>
    <row r="15" ht="15.75">
      <c r="B15" s="73" t="s">
        <v>164</v>
      </c>
    </row>
    <row r="16" ht="15.75">
      <c r="B16" s="132" t="s">
        <v>161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Roman,полужирный"18. Работа в оздоровительном лагере на базе ОУ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A1" sqref="A1:D16"/>
    </sheetView>
  </sheetViews>
  <sheetFormatPr defaultColWidth="9.00390625" defaultRowHeight="15.75"/>
  <cols>
    <col min="1" max="1" width="32.875" style="1" customWidth="1"/>
    <col min="2" max="2" width="34.50390625" style="1" customWidth="1"/>
    <col min="3" max="3" width="36.875" style="1" customWidth="1"/>
    <col min="4" max="4" width="12.125" style="1" customWidth="1"/>
    <col min="5" max="5" width="9.00390625" style="1" customWidth="1"/>
    <col min="6" max="6" width="14.625" style="1" customWidth="1"/>
    <col min="7" max="7" width="11.125" style="1" customWidth="1"/>
    <col min="8" max="8" width="17.375" style="1" customWidth="1"/>
    <col min="9" max="16384" width="9.00390625" style="1" customWidth="1"/>
  </cols>
  <sheetData>
    <row r="1" ht="15.75">
      <c r="D1" s="69" t="s">
        <v>4</v>
      </c>
    </row>
    <row r="2" spans="1:4" ht="15.75">
      <c r="A2" s="9" t="s">
        <v>61</v>
      </c>
      <c r="B2" s="12"/>
      <c r="C2" s="70">
        <f>COUNTA(A5:A12)</f>
        <v>0</v>
      </c>
      <c r="D2" s="140" t="e">
        <f>C2/B2</f>
        <v>#DIV/0!</v>
      </c>
    </row>
    <row r="3" spans="1:8" ht="15.75">
      <c r="A3" s="24"/>
      <c r="B3" s="24"/>
      <c r="C3" s="24"/>
      <c r="D3" s="24"/>
      <c r="E3" s="24"/>
      <c r="F3" s="24"/>
      <c r="G3" s="24"/>
      <c r="H3" s="24"/>
    </row>
    <row r="4" spans="1:8" ht="30.75" customHeight="1">
      <c r="A4" s="65" t="s">
        <v>45</v>
      </c>
      <c r="B4" s="65" t="s">
        <v>31</v>
      </c>
      <c r="C4" s="65" t="s">
        <v>62</v>
      </c>
      <c r="D4" s="33"/>
      <c r="E4" s="34"/>
      <c r="F4" s="33"/>
      <c r="G4" s="34"/>
      <c r="H4" s="33"/>
    </row>
    <row r="5" spans="1:8" ht="15.75">
      <c r="A5" s="134"/>
      <c r="B5" s="133"/>
      <c r="C5" s="65"/>
      <c r="D5" s="33"/>
      <c r="E5" s="34"/>
      <c r="F5" s="33"/>
      <c r="G5" s="34"/>
      <c r="H5" s="33"/>
    </row>
    <row r="6" spans="1:8" ht="15.75">
      <c r="A6" s="88"/>
      <c r="B6" s="27"/>
      <c r="C6" s="79"/>
      <c r="D6" s="37"/>
      <c r="E6" s="38"/>
      <c r="F6" s="39"/>
      <c r="G6" s="40"/>
      <c r="H6" s="41"/>
    </row>
    <row r="7" spans="1:8" ht="15.75">
      <c r="A7" s="137"/>
      <c r="B7" s="138"/>
      <c r="C7" s="68"/>
      <c r="D7" s="35"/>
      <c r="E7" s="38"/>
      <c r="F7" s="24"/>
      <c r="G7" s="40"/>
      <c r="H7" s="43"/>
    </row>
    <row r="8" spans="1:8" ht="15.75">
      <c r="A8" s="137"/>
      <c r="B8" s="139"/>
      <c r="C8" s="68"/>
      <c r="D8" s="35"/>
      <c r="F8" s="24"/>
      <c r="G8" s="40"/>
      <c r="H8" s="43"/>
    </row>
    <row r="9" spans="1:8" ht="15.75">
      <c r="A9" s="136"/>
      <c r="B9" s="68"/>
      <c r="C9" s="68"/>
      <c r="D9" s="44"/>
      <c r="E9" s="38"/>
      <c r="F9" s="44"/>
      <c r="G9" s="40"/>
      <c r="H9" s="24"/>
    </row>
    <row r="10" spans="1:8" ht="15.75">
      <c r="A10" s="136"/>
      <c r="B10" s="68"/>
      <c r="C10" s="68"/>
      <c r="D10" s="44"/>
      <c r="E10" s="38"/>
      <c r="F10" s="44"/>
      <c r="G10" s="40"/>
      <c r="H10" s="24"/>
    </row>
    <row r="11" spans="1:8" ht="15.75">
      <c r="A11" s="136"/>
      <c r="B11" s="68"/>
      <c r="C11" s="68"/>
      <c r="D11" s="44"/>
      <c r="E11" s="38"/>
      <c r="F11" s="44"/>
      <c r="G11" s="40"/>
      <c r="H11" s="24"/>
    </row>
    <row r="12" spans="1:8" ht="15.75">
      <c r="A12" s="89"/>
      <c r="B12" s="50"/>
      <c r="C12" s="26"/>
      <c r="D12" s="44"/>
      <c r="E12" s="38"/>
      <c r="F12" s="44"/>
      <c r="G12" s="40"/>
      <c r="H12" s="24"/>
    </row>
    <row r="13" spans="1:6" ht="15.75">
      <c r="A13" s="4"/>
      <c r="B13" s="4"/>
      <c r="C13" s="4"/>
      <c r="D13" s="5"/>
      <c r="E13" s="5"/>
      <c r="F13" s="5"/>
    </row>
    <row r="15" spans="1:3" ht="93.75" customHeight="1">
      <c r="A15" s="96" t="s">
        <v>168</v>
      </c>
      <c r="B15" s="96" t="s">
        <v>167</v>
      </c>
      <c r="C15" s="135" t="s">
        <v>166</v>
      </c>
    </row>
    <row r="16" spans="1:2" ht="60">
      <c r="A16" s="135" t="s">
        <v>169</v>
      </c>
      <c r="B16" s="135" t="s">
        <v>170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Roman,полужирный"19. Помощь в организации мероприятий районного и областного уровня, проводимых на базе ОУ или при подготовке к профессиональным конкурсам.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view="pageLayout" workbookViewId="0" topLeftCell="A5">
      <selection activeCell="A4" sqref="A4:I16"/>
    </sheetView>
  </sheetViews>
  <sheetFormatPr defaultColWidth="9.00390625" defaultRowHeight="15.75"/>
  <cols>
    <col min="1" max="1" width="14.50390625" style="1" customWidth="1"/>
    <col min="2" max="2" width="11.875" style="1" customWidth="1"/>
    <col min="3" max="3" width="10.375" style="1" customWidth="1"/>
    <col min="4" max="4" width="16.625" style="1" customWidth="1"/>
    <col min="5" max="5" width="12.125" style="1" customWidth="1"/>
    <col min="6" max="6" width="9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2" spans="3:4" ht="15.75">
      <c r="C2" s="9"/>
      <c r="D2" s="9"/>
    </row>
    <row r="4" spans="1:9" ht="30.75" customHeight="1">
      <c r="A4" s="10" t="s">
        <v>9</v>
      </c>
      <c r="B4" s="10" t="s">
        <v>10</v>
      </c>
      <c r="C4" s="10" t="s">
        <v>11</v>
      </c>
      <c r="D4" s="10" t="s">
        <v>12</v>
      </c>
      <c r="E4" s="10" t="s">
        <v>3</v>
      </c>
      <c r="F4" s="12" t="s">
        <v>4</v>
      </c>
      <c r="G4" s="10" t="s">
        <v>13</v>
      </c>
      <c r="H4" s="12" t="s">
        <v>4</v>
      </c>
      <c r="I4" s="10" t="s">
        <v>14</v>
      </c>
    </row>
    <row r="5" spans="1:9" ht="15.75">
      <c r="A5" s="14"/>
      <c r="B5" s="16"/>
      <c r="C5" s="148"/>
      <c r="D5" s="16"/>
      <c r="E5" s="17"/>
      <c r="F5" s="20" t="e">
        <f aca="true" t="shared" si="0" ref="F5:F11">(D5-E5)/$C$5</f>
        <v>#DIV/0!</v>
      </c>
      <c r="G5" s="22"/>
      <c r="H5" s="21" t="e">
        <f>G5/D5</f>
        <v>#DIV/0!</v>
      </c>
      <c r="I5" s="19"/>
    </row>
    <row r="6" spans="1:9" ht="15.75">
      <c r="A6" s="14"/>
      <c r="B6" s="13"/>
      <c r="C6" s="148"/>
      <c r="D6" s="13"/>
      <c r="E6" s="14"/>
      <c r="F6" s="20" t="e">
        <f t="shared" si="0"/>
        <v>#DIV/0!</v>
      </c>
      <c r="G6" s="15"/>
      <c r="H6" s="21" t="e">
        <f aca="true" t="shared" si="1" ref="H6:H11">G6/D6</f>
        <v>#DIV/0!</v>
      </c>
      <c r="I6" s="11"/>
    </row>
    <row r="7" spans="1:9" ht="15.75">
      <c r="A7" s="14"/>
      <c r="B7" s="13"/>
      <c r="C7" s="148"/>
      <c r="D7" s="13"/>
      <c r="E7" s="14"/>
      <c r="F7" s="20" t="e">
        <f t="shared" si="0"/>
        <v>#DIV/0!</v>
      </c>
      <c r="G7" s="15"/>
      <c r="H7" s="21" t="e">
        <f t="shared" si="1"/>
        <v>#DIV/0!</v>
      </c>
      <c r="I7" s="11"/>
    </row>
    <row r="8" spans="1:9" ht="15.75">
      <c r="A8" s="14"/>
      <c r="B8" s="16"/>
      <c r="C8" s="148"/>
      <c r="D8" s="16"/>
      <c r="E8" s="23"/>
      <c r="F8" s="20" t="e">
        <f t="shared" si="0"/>
        <v>#DIV/0!</v>
      </c>
      <c r="G8" s="23"/>
      <c r="H8" s="21" t="e">
        <f t="shared" si="1"/>
        <v>#DIV/0!</v>
      </c>
      <c r="I8" s="15"/>
    </row>
    <row r="9" spans="1:9" ht="15.75">
      <c r="A9" s="14"/>
      <c r="B9" s="16"/>
      <c r="C9" s="148"/>
      <c r="D9" s="16"/>
      <c r="E9" s="23"/>
      <c r="F9" s="20" t="e">
        <f t="shared" si="0"/>
        <v>#DIV/0!</v>
      </c>
      <c r="G9" s="23"/>
      <c r="H9" s="21" t="e">
        <f t="shared" si="1"/>
        <v>#DIV/0!</v>
      </c>
      <c r="I9" s="15"/>
    </row>
    <row r="10" spans="1:9" ht="15.75">
      <c r="A10" s="14"/>
      <c r="B10" s="16"/>
      <c r="C10" s="148"/>
      <c r="D10" s="16"/>
      <c r="E10" s="23"/>
      <c r="F10" s="20" t="e">
        <f t="shared" si="0"/>
        <v>#DIV/0!</v>
      </c>
      <c r="G10" s="23"/>
      <c r="H10" s="21" t="e">
        <f t="shared" si="1"/>
        <v>#DIV/0!</v>
      </c>
      <c r="I10" s="15"/>
    </row>
    <row r="11" spans="1:9" ht="15.75">
      <c r="A11" s="14"/>
      <c r="B11" s="16"/>
      <c r="C11" s="148"/>
      <c r="D11" s="16"/>
      <c r="E11" s="23"/>
      <c r="F11" s="20" t="e">
        <f t="shared" si="0"/>
        <v>#DIV/0!</v>
      </c>
      <c r="G11" s="23"/>
      <c r="H11" s="21" t="e">
        <f t="shared" si="1"/>
        <v>#DIV/0!</v>
      </c>
      <c r="I11" s="15"/>
    </row>
    <row r="12" spans="1:7" ht="15.75">
      <c r="A12" s="4"/>
      <c r="B12" s="4"/>
      <c r="C12" s="4"/>
      <c r="D12" s="4"/>
      <c r="E12" s="5"/>
      <c r="F12" s="5"/>
      <c r="G12" s="5"/>
    </row>
    <row r="14" spans="1:9" ht="15.75">
      <c r="A14" s="82" t="s">
        <v>87</v>
      </c>
      <c r="B14" s="82" t="s">
        <v>74</v>
      </c>
      <c r="D14" s="82" t="s">
        <v>89</v>
      </c>
      <c r="G14" s="82" t="s">
        <v>90</v>
      </c>
      <c r="I14" s="82" t="s">
        <v>91</v>
      </c>
    </row>
    <row r="15" spans="1:9" ht="90">
      <c r="A15" s="161" t="s">
        <v>181</v>
      </c>
      <c r="B15" s="161" t="s">
        <v>182</v>
      </c>
      <c r="D15" s="162" t="s">
        <v>183</v>
      </c>
      <c r="G15" s="160" t="s">
        <v>184</v>
      </c>
      <c r="I15" s="16" t="s">
        <v>185</v>
      </c>
    </row>
    <row r="16" spans="1:9" ht="75">
      <c r="A16" s="161"/>
      <c r="B16" s="161"/>
      <c r="D16" s="162"/>
      <c r="G16" s="160"/>
      <c r="I16" s="16" t="s">
        <v>186</v>
      </c>
    </row>
  </sheetData>
  <sheetProtection/>
  <mergeCells count="4">
    <mergeCell ref="G15:G16"/>
    <mergeCell ref="A15:A16"/>
    <mergeCell ref="B15:B16"/>
    <mergeCell ref="D15:D16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&amp;C&amp;"Times New Roman,полужирный"2. Достижения обучающихся: официально зафиксированные по данным внешних аттестаций различного типа исследований качества знаний учащихся (ЕГЭ, ГИА, мониторинговые исследования разного уровня, в том числе международные)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Layout" workbookViewId="0" topLeftCell="A1">
      <selection activeCell="A1" sqref="A1:E22"/>
    </sheetView>
  </sheetViews>
  <sheetFormatPr defaultColWidth="9.00390625" defaultRowHeight="15.75"/>
  <cols>
    <col min="1" max="1" width="20.625" style="1" customWidth="1"/>
    <col min="2" max="2" width="24.625" style="1" customWidth="1"/>
    <col min="3" max="3" width="24.25390625" style="1" customWidth="1"/>
    <col min="4" max="4" width="19.75390625" style="1" customWidth="1"/>
    <col min="5" max="5" width="17.875" style="1" customWidth="1"/>
    <col min="6" max="6" width="9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1" spans="2:4" ht="15.75">
      <c r="B1" s="82" t="s">
        <v>65</v>
      </c>
      <c r="C1" s="82" t="s">
        <v>177</v>
      </c>
      <c r="D1" s="12" t="s">
        <v>4</v>
      </c>
    </row>
    <row r="2" spans="1:4" ht="15.75">
      <c r="A2" s="9" t="s">
        <v>178</v>
      </c>
      <c r="B2" s="12"/>
      <c r="C2" s="12"/>
      <c r="D2" s="21" t="e">
        <f>B3/B2</f>
        <v>#DIV/0!</v>
      </c>
    </row>
    <row r="3" spans="1:4" ht="15.75">
      <c r="A3" s="9" t="s">
        <v>176</v>
      </c>
      <c r="B3" s="151">
        <f>COUNTA(B6:B16)</f>
        <v>0</v>
      </c>
      <c r="C3" s="152">
        <f>COUNTA(C6:C16)</f>
        <v>0</v>
      </c>
      <c r="D3" s="144">
        <f>C3</f>
        <v>0</v>
      </c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2:9" ht="15.75">
      <c r="B5" s="25" t="s">
        <v>65</v>
      </c>
      <c r="C5" s="25" t="s">
        <v>66</v>
      </c>
      <c r="D5" s="33"/>
      <c r="E5" s="33"/>
      <c r="F5" s="34"/>
      <c r="G5" s="33"/>
      <c r="H5" s="34"/>
      <c r="I5" s="33"/>
    </row>
    <row r="6" spans="1:9" ht="15.75">
      <c r="A6" s="1" t="s">
        <v>193</v>
      </c>
      <c r="B6" s="26"/>
      <c r="C6" s="27"/>
      <c r="D6" s="42"/>
      <c r="E6" s="35"/>
      <c r="F6" s="38"/>
      <c r="G6" s="24"/>
      <c r="H6" s="40"/>
      <c r="I6" s="43"/>
    </row>
    <row r="7" spans="2:9" ht="15.75">
      <c r="B7" s="26"/>
      <c r="C7" s="27"/>
      <c r="D7" s="42"/>
      <c r="E7" s="35"/>
      <c r="F7" s="38"/>
      <c r="G7" s="24"/>
      <c r="H7" s="40"/>
      <c r="I7" s="43"/>
    </row>
    <row r="8" spans="2:9" ht="15.75">
      <c r="B8" s="26"/>
      <c r="C8" s="27"/>
      <c r="D8" s="42"/>
      <c r="E8" s="35"/>
      <c r="F8" s="38"/>
      <c r="G8" s="24"/>
      <c r="H8" s="40"/>
      <c r="I8" s="43"/>
    </row>
    <row r="9" spans="2:9" ht="15.75">
      <c r="B9" s="26"/>
      <c r="C9" s="84"/>
      <c r="D9" s="42"/>
      <c r="E9" s="35"/>
      <c r="F9" s="38"/>
      <c r="G9" s="24"/>
      <c r="H9" s="40"/>
      <c r="I9" s="43"/>
    </row>
    <row r="10" spans="2:9" ht="15.75">
      <c r="B10" s="26"/>
      <c r="C10" s="84"/>
      <c r="D10" s="42"/>
      <c r="E10" s="35"/>
      <c r="F10" s="38"/>
      <c r="G10" s="24"/>
      <c r="H10" s="40"/>
      <c r="I10" s="43"/>
    </row>
    <row r="11" spans="2:9" ht="15.75">
      <c r="B11" s="26"/>
      <c r="C11" s="84"/>
      <c r="D11" s="42"/>
      <c r="E11" s="35"/>
      <c r="F11" s="38"/>
      <c r="G11" s="24"/>
      <c r="H11" s="40"/>
      <c r="I11" s="43"/>
    </row>
    <row r="12" spans="2:9" ht="15.75">
      <c r="B12" s="26"/>
      <c r="C12" s="84"/>
      <c r="D12" s="42"/>
      <c r="E12" s="35"/>
      <c r="F12" s="38"/>
      <c r="G12" s="24"/>
      <c r="H12" s="40"/>
      <c r="I12" s="43"/>
    </row>
    <row r="13" spans="2:9" ht="15.75">
      <c r="B13" s="26"/>
      <c r="C13" s="84"/>
      <c r="D13" s="42"/>
      <c r="E13" s="35"/>
      <c r="F13" s="38"/>
      <c r="G13" s="24"/>
      <c r="H13" s="40"/>
      <c r="I13" s="43"/>
    </row>
    <row r="14" spans="2:9" ht="15.75">
      <c r="B14" s="26"/>
      <c r="C14" s="84"/>
      <c r="D14" s="42"/>
      <c r="E14" s="35"/>
      <c r="F14" s="38"/>
      <c r="G14" s="24"/>
      <c r="H14" s="40"/>
      <c r="I14" s="43"/>
    </row>
    <row r="15" spans="1:9" ht="15.75">
      <c r="A15" s="64"/>
      <c r="B15" s="92"/>
      <c r="C15" s="95"/>
      <c r="D15" s="142"/>
      <c r="E15" s="64"/>
      <c r="F15" s="143"/>
      <c r="G15" s="24"/>
      <c r="H15" s="40"/>
      <c r="I15" s="43"/>
    </row>
    <row r="16" spans="1:9" ht="15.75">
      <c r="A16" s="64"/>
      <c r="B16" s="92"/>
      <c r="C16" s="95"/>
      <c r="D16" s="142"/>
      <c r="E16" s="64"/>
      <c r="F16" s="143"/>
      <c r="G16" s="24"/>
      <c r="H16" s="40"/>
      <c r="I16" s="43"/>
    </row>
    <row r="17" spans="1:9" ht="15.75">
      <c r="A17" s="64"/>
      <c r="B17" s="170"/>
      <c r="C17" s="171"/>
      <c r="D17" s="142"/>
      <c r="E17" s="64"/>
      <c r="F17" s="143"/>
      <c r="G17" s="24"/>
      <c r="H17" s="40"/>
      <c r="I17" s="43"/>
    </row>
    <row r="18" spans="1:9" ht="15.75">
      <c r="A18" s="64" t="s">
        <v>67</v>
      </c>
      <c r="B18" s="142"/>
      <c r="C18" s="78"/>
      <c r="D18" s="142"/>
      <c r="E18" s="64"/>
      <c r="F18" s="143"/>
      <c r="G18" s="24"/>
      <c r="H18" s="40"/>
      <c r="I18" s="43"/>
    </row>
    <row r="19" spans="1:9" ht="105">
      <c r="A19" s="141" t="s">
        <v>175</v>
      </c>
      <c r="B19" s="141" t="s">
        <v>172</v>
      </c>
      <c r="C19" s="141" t="s">
        <v>173</v>
      </c>
      <c r="D19" s="141" t="s">
        <v>174</v>
      </c>
      <c r="E19" s="16" t="s">
        <v>171</v>
      </c>
      <c r="F19" s="38"/>
      <c r="G19" s="44"/>
      <c r="H19" s="40"/>
      <c r="I19" s="24"/>
    </row>
    <row r="20" spans="2:9" ht="15.75">
      <c r="B20" s="36"/>
      <c r="C20" s="45"/>
      <c r="D20" s="36"/>
      <c r="E20" s="44"/>
      <c r="F20" s="38"/>
      <c r="G20" s="44"/>
      <c r="H20" s="40"/>
      <c r="I20" s="24"/>
    </row>
    <row r="21" spans="2:9" ht="15.75">
      <c r="B21" s="36"/>
      <c r="C21" s="45"/>
      <c r="D21" s="36"/>
      <c r="E21" s="44"/>
      <c r="F21" s="38"/>
      <c r="G21" s="44"/>
      <c r="H21" s="40"/>
      <c r="I21" s="24"/>
    </row>
    <row r="22" spans="2:9" ht="15.75">
      <c r="B22" s="42" t="s">
        <v>194</v>
      </c>
      <c r="C22" s="172"/>
      <c r="D22" s="42" t="s">
        <v>195</v>
      </c>
      <c r="E22" s="44"/>
      <c r="F22" s="38"/>
      <c r="G22" s="44"/>
      <c r="H22" s="40"/>
      <c r="I22" s="24"/>
    </row>
    <row r="23" spans="2:7" ht="15.75">
      <c r="B23" s="4"/>
      <c r="C23" s="4"/>
      <c r="D23" s="4"/>
      <c r="E23" s="5"/>
      <c r="F23" s="5"/>
      <c r="G23" s="5"/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Roman,полужирный"20. Степень участия в работе Совета профилактики, классных родительских собраниях (учителя-предметники)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D8:J20"/>
  <sheetViews>
    <sheetView zoomScale="60" zoomScaleNormal="60" zoomScalePageLayoutView="0" workbookViewId="0" topLeftCell="A1">
      <selection activeCell="O25" sqref="O25"/>
    </sheetView>
  </sheetViews>
  <sheetFormatPr defaultColWidth="9.00390625" defaultRowHeight="15.75"/>
  <sheetData>
    <row r="8" spans="4:10" ht="15.75">
      <c r="D8" s="168" t="s">
        <v>180</v>
      </c>
      <c r="E8" s="168"/>
      <c r="F8" s="168"/>
      <c r="G8" s="168"/>
      <c r="H8" s="168"/>
      <c r="I8" s="168"/>
      <c r="J8" s="168"/>
    </row>
    <row r="9" spans="4:10" ht="15.75">
      <c r="D9" s="168"/>
      <c r="E9" s="168"/>
      <c r="F9" s="168"/>
      <c r="G9" s="168"/>
      <c r="H9" s="168"/>
      <c r="I9" s="168"/>
      <c r="J9" s="168"/>
    </row>
    <row r="10" spans="4:10" ht="15.75">
      <c r="D10" s="168"/>
      <c r="E10" s="168"/>
      <c r="F10" s="168"/>
      <c r="G10" s="168"/>
      <c r="H10" s="168"/>
      <c r="I10" s="168"/>
      <c r="J10" s="168"/>
    </row>
    <row r="11" spans="4:10" ht="15.75">
      <c r="D11" s="168"/>
      <c r="E11" s="168"/>
      <c r="F11" s="168"/>
      <c r="G11" s="168"/>
      <c r="H11" s="168"/>
      <c r="I11" s="168"/>
      <c r="J11" s="168"/>
    </row>
    <row r="12" spans="4:10" ht="15.75">
      <c r="D12" s="168"/>
      <c r="E12" s="168"/>
      <c r="F12" s="168"/>
      <c r="G12" s="168"/>
      <c r="H12" s="168"/>
      <c r="I12" s="168"/>
      <c r="J12" s="168"/>
    </row>
    <row r="13" spans="4:10" ht="15.75">
      <c r="D13" s="168"/>
      <c r="E13" s="168"/>
      <c r="F13" s="168"/>
      <c r="G13" s="168"/>
      <c r="H13" s="168"/>
      <c r="I13" s="168"/>
      <c r="J13" s="168"/>
    </row>
    <row r="14" spans="4:10" ht="15.75">
      <c r="D14" s="168"/>
      <c r="E14" s="168"/>
      <c r="F14" s="168"/>
      <c r="G14" s="168"/>
      <c r="H14" s="168"/>
      <c r="I14" s="168"/>
      <c r="J14" s="168"/>
    </row>
    <row r="15" spans="4:10" ht="15.75">
      <c r="D15" s="168"/>
      <c r="E15" s="168"/>
      <c r="F15" s="168"/>
      <c r="G15" s="168"/>
      <c r="H15" s="168"/>
      <c r="I15" s="168"/>
      <c r="J15" s="168"/>
    </row>
    <row r="16" spans="4:10" ht="15.75">
      <c r="D16" s="168"/>
      <c r="E16" s="168"/>
      <c r="F16" s="168"/>
      <c r="G16" s="168"/>
      <c r="H16" s="168"/>
      <c r="I16" s="168"/>
      <c r="J16" s="168"/>
    </row>
    <row r="17" spans="4:10" ht="15.75">
      <c r="D17" s="168"/>
      <c r="E17" s="168"/>
      <c r="F17" s="168"/>
      <c r="G17" s="168"/>
      <c r="H17" s="168"/>
      <c r="I17" s="168"/>
      <c r="J17" s="168"/>
    </row>
    <row r="18" spans="4:10" ht="15.75">
      <c r="D18" s="168"/>
      <c r="E18" s="168"/>
      <c r="F18" s="168"/>
      <c r="G18" s="168"/>
      <c r="H18" s="168"/>
      <c r="I18" s="168"/>
      <c r="J18" s="168"/>
    </row>
    <row r="19" spans="4:10" ht="15.75">
      <c r="D19" s="168"/>
      <c r="E19" s="168"/>
      <c r="F19" s="168"/>
      <c r="G19" s="168"/>
      <c r="H19" s="168"/>
      <c r="I19" s="168"/>
      <c r="J19" s="168"/>
    </row>
    <row r="20" spans="4:10" ht="15.75">
      <c r="D20" s="168"/>
      <c r="E20" s="168"/>
      <c r="F20" s="168"/>
      <c r="G20" s="168"/>
      <c r="H20" s="168"/>
      <c r="I20" s="168"/>
      <c r="J20" s="168"/>
    </row>
  </sheetData>
  <sheetProtection/>
  <mergeCells count="1">
    <mergeCell ref="D8:J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view="pageLayout" workbookViewId="0" topLeftCell="A2">
      <selection activeCell="A4" sqref="A4:G21"/>
    </sheetView>
  </sheetViews>
  <sheetFormatPr defaultColWidth="9.00390625" defaultRowHeight="15.75"/>
  <cols>
    <col min="1" max="1" width="24.875" style="1" customWidth="1"/>
    <col min="2" max="2" width="14.50390625" style="1" customWidth="1"/>
    <col min="3" max="3" width="19.875" style="1" customWidth="1"/>
    <col min="4" max="4" width="24.50390625" style="1" customWidth="1"/>
    <col min="5" max="5" width="13.00390625" style="1" customWidth="1"/>
    <col min="6" max="6" width="13.75390625" style="1" customWidth="1"/>
    <col min="7" max="7" width="7.1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2" spans="3:5" ht="15.75">
      <c r="C2" s="9"/>
      <c r="D2" s="9"/>
      <c r="E2" s="9"/>
    </row>
    <row r="3" spans="1:9" ht="15.75">
      <c r="A3" s="24"/>
      <c r="B3" s="24"/>
      <c r="C3" s="24"/>
      <c r="D3" s="24"/>
      <c r="E3" s="24"/>
      <c r="F3" s="24"/>
      <c r="G3" s="24"/>
      <c r="H3" s="24"/>
      <c r="I3" s="24"/>
    </row>
    <row r="4" spans="1:9" ht="30.75" customHeight="1">
      <c r="A4" s="51" t="s">
        <v>16</v>
      </c>
      <c r="B4" s="47" t="s">
        <v>17</v>
      </c>
      <c r="C4" s="48" t="s">
        <v>18</v>
      </c>
      <c r="D4" s="48" t="s">
        <v>19</v>
      </c>
      <c r="E4" s="48" t="s">
        <v>28</v>
      </c>
      <c r="F4" s="48" t="s">
        <v>20</v>
      </c>
      <c r="G4" s="85" t="s">
        <v>81</v>
      </c>
      <c r="H4" s="34"/>
      <c r="I4" s="33"/>
    </row>
    <row r="5" spans="1:9" ht="15.75">
      <c r="A5" s="89"/>
      <c r="B5" s="26"/>
      <c r="C5" s="50"/>
      <c r="D5" s="26"/>
      <c r="E5" s="84"/>
      <c r="F5" s="84"/>
      <c r="G5" s="56"/>
      <c r="H5" s="40"/>
      <c r="I5" s="41"/>
    </row>
    <row r="6" spans="1:9" ht="15.75">
      <c r="A6" s="91"/>
      <c r="B6" s="26"/>
      <c r="C6" s="50"/>
      <c r="D6" s="26"/>
      <c r="E6" s="84"/>
      <c r="F6" s="84"/>
      <c r="G6" s="56"/>
      <c r="H6" s="40"/>
      <c r="I6" s="43"/>
    </row>
    <row r="7" spans="1:9" ht="15.75" customHeight="1">
      <c r="A7" s="91"/>
      <c r="B7" s="88"/>
      <c r="C7" s="26"/>
      <c r="D7" s="88"/>
      <c r="E7" s="84"/>
      <c r="F7" s="84"/>
      <c r="G7" s="56"/>
      <c r="H7" s="40"/>
      <c r="I7" s="43"/>
    </row>
    <row r="8" spans="1:9" ht="15.75">
      <c r="A8" s="89"/>
      <c r="B8" s="26"/>
      <c r="C8" s="26"/>
      <c r="D8" s="92"/>
      <c r="E8" s="95"/>
      <c r="F8" s="84"/>
      <c r="G8" s="84"/>
      <c r="H8" s="40"/>
      <c r="I8" s="24"/>
    </row>
    <row r="9" spans="1:9" ht="15.75">
      <c r="A9" s="89"/>
      <c r="B9" s="26"/>
      <c r="C9" s="26"/>
      <c r="D9" s="26"/>
      <c r="E9" s="84"/>
      <c r="F9" s="84"/>
      <c r="G9" s="84"/>
      <c r="H9" s="40"/>
      <c r="I9" s="24"/>
    </row>
    <row r="10" spans="1:9" ht="15.75">
      <c r="A10" s="89"/>
      <c r="B10" s="26"/>
      <c r="C10" s="26"/>
      <c r="D10" s="26"/>
      <c r="E10" s="84"/>
      <c r="F10" s="84"/>
      <c r="G10" s="84"/>
      <c r="H10" s="40"/>
      <c r="I10" s="24"/>
    </row>
    <row r="11" spans="1:9" ht="15.75">
      <c r="A11" s="91"/>
      <c r="B11" s="26"/>
      <c r="C11" s="26"/>
      <c r="D11" s="26"/>
      <c r="E11" s="84"/>
      <c r="F11" s="84"/>
      <c r="G11" s="84"/>
      <c r="H11" s="40"/>
      <c r="I11" s="24"/>
    </row>
    <row r="12" spans="1:9" ht="15.75">
      <c r="A12" s="89"/>
      <c r="B12" s="26"/>
      <c r="C12" s="26"/>
      <c r="D12" s="26"/>
      <c r="E12" s="84"/>
      <c r="F12" s="84"/>
      <c r="G12" s="84"/>
      <c r="H12" s="40"/>
      <c r="I12" s="24"/>
    </row>
    <row r="13" spans="1:9" ht="15.75">
      <c r="A13" s="89"/>
      <c r="B13" s="26"/>
      <c r="C13" s="50"/>
      <c r="D13" s="26"/>
      <c r="E13" s="84"/>
      <c r="F13" s="48"/>
      <c r="G13" s="84"/>
      <c r="H13" s="40"/>
      <c r="I13" s="24"/>
    </row>
    <row r="14" spans="1:7" ht="15.75">
      <c r="A14" s="90"/>
      <c r="B14" s="16"/>
      <c r="C14" s="16"/>
      <c r="D14" s="16"/>
      <c r="E14" s="94"/>
      <c r="F14" s="47"/>
      <c r="G14" s="94"/>
    </row>
    <row r="15" ht="15.75">
      <c r="G15" s="147">
        <f>SUM(G5:G14)</f>
        <v>0</v>
      </c>
    </row>
    <row r="16" ht="15.75">
      <c r="A16" s="1" t="s">
        <v>67</v>
      </c>
    </row>
    <row r="17" ht="15.75">
      <c r="A17" s="74" t="s">
        <v>76</v>
      </c>
    </row>
    <row r="18" ht="15.75">
      <c r="A18" s="1" t="s">
        <v>77</v>
      </c>
    </row>
    <row r="19" ht="15.75">
      <c r="A19" s="1" t="s">
        <v>80</v>
      </c>
    </row>
    <row r="20" ht="15.75">
      <c r="A20" s="1" t="s">
        <v>78</v>
      </c>
    </row>
    <row r="21" ht="15.75">
      <c r="A21" s="1" t="s">
        <v>79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 xml:space="preserve">&amp;C&amp;"Times New Roman,полужирный"3. Официально зафиксированные достижения обучающихся в олимпиадах, конкурсах, проектах, соревнованиях, научно-практических конференциях  (по профилю деятельности педагогического работника)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4">
      <selection activeCell="A1" sqref="A1:F11"/>
    </sheetView>
  </sheetViews>
  <sheetFormatPr defaultColWidth="9.00390625" defaultRowHeight="15.75"/>
  <cols>
    <col min="1" max="1" width="18.75390625" style="1" customWidth="1"/>
    <col min="2" max="2" width="15.75390625" style="1" customWidth="1"/>
    <col min="3" max="3" width="23.625" style="1" customWidth="1"/>
    <col min="4" max="4" width="20.00390625" style="1" customWidth="1"/>
    <col min="5" max="5" width="20.875" style="1" customWidth="1"/>
    <col min="6" max="6" width="17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1" spans="1:9" ht="38.25" customHeight="1">
      <c r="A1" s="48" t="s">
        <v>93</v>
      </c>
      <c r="B1" s="12" t="s">
        <v>20</v>
      </c>
      <c r="C1" s="48" t="s">
        <v>94</v>
      </c>
      <c r="D1" s="99" t="s">
        <v>20</v>
      </c>
      <c r="E1" s="48" t="s">
        <v>95</v>
      </c>
      <c r="F1" s="48" t="s">
        <v>20</v>
      </c>
      <c r="G1" s="33"/>
      <c r="H1" s="34"/>
      <c r="I1" s="33"/>
    </row>
    <row r="2" spans="1:9" ht="15.75">
      <c r="A2" s="102"/>
      <c r="B2" s="50"/>
      <c r="C2" s="26"/>
      <c r="D2" s="100"/>
      <c r="E2" s="88"/>
      <c r="F2" s="15"/>
      <c r="G2" s="39"/>
      <c r="H2" s="40"/>
      <c r="I2" s="41"/>
    </row>
    <row r="3" spans="1:9" ht="15.75">
      <c r="A3" s="103"/>
      <c r="B3" s="50"/>
      <c r="C3" s="101"/>
      <c r="D3" s="100"/>
      <c r="E3" s="88"/>
      <c r="F3" s="15"/>
      <c r="G3" s="24"/>
      <c r="H3" s="40"/>
      <c r="I3" s="43"/>
    </row>
    <row r="4" spans="1:9" ht="15.75">
      <c r="A4" s="15"/>
      <c r="B4" s="50"/>
      <c r="C4" s="26"/>
      <c r="D4" s="26"/>
      <c r="E4" s="88"/>
      <c r="F4" s="28"/>
      <c r="G4" s="24"/>
      <c r="H4" s="40"/>
      <c r="I4" s="43"/>
    </row>
    <row r="5" spans="1:9" ht="15.75">
      <c r="A5" s="15"/>
      <c r="B5" s="50"/>
      <c r="C5" s="26"/>
      <c r="D5" s="26"/>
      <c r="E5" s="88"/>
      <c r="F5" s="28"/>
      <c r="G5" s="44"/>
      <c r="H5" s="40"/>
      <c r="I5" s="24"/>
    </row>
    <row r="6" spans="1:9" ht="15.75">
      <c r="A6" s="15"/>
      <c r="B6" s="50"/>
      <c r="C6" s="26"/>
      <c r="D6" s="26"/>
      <c r="E6" s="88"/>
      <c r="F6" s="28"/>
      <c r="G6" s="44"/>
      <c r="H6" s="40"/>
      <c r="I6" s="24"/>
    </row>
    <row r="7" spans="1:9" ht="15.75">
      <c r="A7" s="30"/>
      <c r="B7" s="50"/>
      <c r="C7" s="26"/>
      <c r="D7" s="26"/>
      <c r="E7" s="88"/>
      <c r="F7" s="28"/>
      <c r="G7" s="44"/>
      <c r="H7" s="40"/>
      <c r="I7" s="24"/>
    </row>
    <row r="8" ht="15.75">
      <c r="A8" s="36"/>
    </row>
    <row r="9" spans="1:6" ht="15.75">
      <c r="A9" s="1" t="s">
        <v>67</v>
      </c>
      <c r="F9" s="4"/>
    </row>
    <row r="10" spans="1:6" ht="95.25" customHeight="1">
      <c r="A10" s="102" t="s">
        <v>97</v>
      </c>
      <c r="B10" s="57" t="s">
        <v>87</v>
      </c>
      <c r="C10" s="102" t="s">
        <v>98</v>
      </c>
      <c r="D10" s="57" t="s">
        <v>89</v>
      </c>
      <c r="E10" s="104" t="s">
        <v>99</v>
      </c>
      <c r="F10" s="105" t="s">
        <v>91</v>
      </c>
    </row>
    <row r="11" spans="1:6" ht="94.5">
      <c r="A11" s="16" t="s">
        <v>96</v>
      </c>
      <c r="B11" s="57" t="s">
        <v>74</v>
      </c>
      <c r="C11" s="102" t="s">
        <v>100</v>
      </c>
      <c r="D11" s="57" t="s">
        <v>90</v>
      </c>
      <c r="E11" s="3"/>
      <c r="F11" s="3"/>
    </row>
    <row r="12" ht="15.75">
      <c r="A12" s="98"/>
    </row>
    <row r="13" ht="15.75">
      <c r="A13" s="163"/>
    </row>
    <row r="14" ht="15.75">
      <c r="A14" s="163"/>
    </row>
    <row r="15" ht="15.75">
      <c r="A15" s="163"/>
    </row>
    <row r="16" ht="15.75">
      <c r="A16" s="163"/>
    </row>
    <row r="17" ht="15.75">
      <c r="A17" s="163"/>
    </row>
    <row r="18" ht="15.75">
      <c r="A18" s="163"/>
    </row>
  </sheetData>
  <sheetProtection/>
  <mergeCells count="3">
    <mergeCell ref="A13:A14"/>
    <mergeCell ref="A15:A16"/>
    <mergeCell ref="A17:A18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Roman,полужирный"4. Дополнительная (во внеурочное время) дифференцированная работа с разными категориями обучающихся (одарёнными, слабоуспевающими;  проведение консультаций  к ГИА)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view="pageLayout" workbookViewId="0" topLeftCell="A2">
      <selection activeCell="A13" sqref="A13"/>
    </sheetView>
  </sheetViews>
  <sheetFormatPr defaultColWidth="9.00390625" defaultRowHeight="15.75"/>
  <cols>
    <col min="1" max="1" width="19.25390625" style="1" customWidth="1"/>
    <col min="2" max="2" width="17.00390625" style="1" customWidth="1"/>
    <col min="3" max="3" width="18.875" style="1" customWidth="1"/>
    <col min="4" max="4" width="18.125" style="1" customWidth="1"/>
    <col min="5" max="5" width="28.00390625" style="1" customWidth="1"/>
    <col min="6" max="6" width="15.1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2" spans="3:4" ht="15.75">
      <c r="C2" s="9"/>
      <c r="D2" s="9"/>
    </row>
    <row r="3" spans="1:9" ht="15.75">
      <c r="A3" s="24"/>
      <c r="B3" s="24"/>
      <c r="C3" s="24"/>
      <c r="D3" s="24"/>
      <c r="E3" s="24"/>
      <c r="F3" s="24"/>
      <c r="G3" s="24"/>
      <c r="H3" s="24"/>
      <c r="I3" s="24"/>
    </row>
    <row r="4" spans="1:9" ht="21" customHeight="1">
      <c r="A4" s="48" t="s">
        <v>21</v>
      </c>
      <c r="B4" s="48" t="s">
        <v>22</v>
      </c>
      <c r="C4" s="48" t="s">
        <v>23</v>
      </c>
      <c r="D4" s="48" t="s">
        <v>15</v>
      </c>
      <c r="E4" s="48" t="s">
        <v>24</v>
      </c>
      <c r="F4" s="54" t="s">
        <v>20</v>
      </c>
      <c r="G4" s="33"/>
      <c r="H4" s="34"/>
      <c r="I4" s="33"/>
    </row>
    <row r="5" spans="1:9" ht="15.75">
      <c r="A5" s="25"/>
      <c r="B5" s="26"/>
      <c r="C5" s="50"/>
      <c r="D5" s="26"/>
      <c r="E5" s="27"/>
      <c r="F5" s="28"/>
      <c r="G5" s="39"/>
      <c r="H5" s="40"/>
      <c r="I5" s="41"/>
    </row>
    <row r="6" spans="1:9" ht="15.75">
      <c r="A6" s="25"/>
      <c r="B6" s="30"/>
      <c r="C6" s="50"/>
      <c r="D6" s="30"/>
      <c r="E6" s="25"/>
      <c r="F6" s="28"/>
      <c r="G6" s="24"/>
      <c r="H6" s="40"/>
      <c r="I6" s="43"/>
    </row>
    <row r="7" spans="1:9" ht="15.75">
      <c r="A7" s="25"/>
      <c r="B7" s="30"/>
      <c r="C7" s="50"/>
      <c r="D7" s="30"/>
      <c r="E7" s="25"/>
      <c r="F7" s="28"/>
      <c r="G7" s="24"/>
      <c r="H7" s="40"/>
      <c r="I7" s="43"/>
    </row>
    <row r="8" spans="1:9" ht="15.75">
      <c r="A8" s="25"/>
      <c r="B8" s="26"/>
      <c r="C8" s="50"/>
      <c r="D8" s="26"/>
      <c r="E8" s="32"/>
      <c r="F8" s="28"/>
      <c r="G8" s="44"/>
      <c r="H8" s="40"/>
      <c r="I8" s="24"/>
    </row>
    <row r="9" spans="1:9" ht="15.75">
      <c r="A9" s="25"/>
      <c r="B9" s="26"/>
      <c r="C9" s="50"/>
      <c r="D9" s="26"/>
      <c r="E9" s="32"/>
      <c r="F9" s="28"/>
      <c r="G9" s="44"/>
      <c r="H9" s="40"/>
      <c r="I9" s="24"/>
    </row>
    <row r="10" spans="1:9" ht="15.75">
      <c r="A10" s="25"/>
      <c r="B10" s="26"/>
      <c r="C10" s="50"/>
      <c r="D10" s="26"/>
      <c r="E10" s="32"/>
      <c r="F10" s="28"/>
      <c r="G10" s="44"/>
      <c r="H10" s="40"/>
      <c r="I10" s="24"/>
    </row>
    <row r="11" spans="1:9" ht="15.75">
      <c r="A11" s="25"/>
      <c r="B11" s="26"/>
      <c r="C11" s="50"/>
      <c r="D11" s="26"/>
      <c r="E11" s="32"/>
      <c r="F11" s="28"/>
      <c r="G11" s="44"/>
      <c r="H11" s="40"/>
      <c r="I11" s="24"/>
    </row>
    <row r="12" spans="1:7" ht="15.75">
      <c r="A12" s="4"/>
      <c r="B12" s="4"/>
      <c r="C12" s="4"/>
      <c r="D12" s="4"/>
      <c r="E12" s="5"/>
      <c r="F12" s="5"/>
      <c r="G12" s="5"/>
    </row>
    <row r="13" ht="15.75">
      <c r="A13" s="9" t="s">
        <v>67</v>
      </c>
    </row>
    <row r="14" spans="1:5" ht="16.5" thickBot="1">
      <c r="A14" s="76" t="s">
        <v>87</v>
      </c>
      <c r="B14" s="76" t="s">
        <v>74</v>
      </c>
      <c r="C14" s="76" t="s">
        <v>89</v>
      </c>
      <c r="D14" s="76" t="s">
        <v>90</v>
      </c>
      <c r="E14" s="76" t="s">
        <v>91</v>
      </c>
    </row>
    <row r="15" spans="1:5" ht="105.75" thickBot="1">
      <c r="A15" s="110" t="s">
        <v>101</v>
      </c>
      <c r="B15" s="111" t="s">
        <v>102</v>
      </c>
      <c r="C15" s="111" t="s">
        <v>103</v>
      </c>
      <c r="D15" s="111" t="s">
        <v>104</v>
      </c>
      <c r="E15" s="111" t="s">
        <v>105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Roman,полужирный"5. Организация кружков, секций; привлечение к занятиям в них детей из социально неблагополучных семей и детей, находящихся в социально опасном положении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view="pageLayout" zoomScale="70" zoomScalePageLayoutView="70" workbookViewId="0" topLeftCell="A1">
      <selection activeCell="A3" sqref="A3:F14"/>
    </sheetView>
  </sheetViews>
  <sheetFormatPr defaultColWidth="9.00390625" defaultRowHeight="15.75"/>
  <cols>
    <col min="1" max="1" width="22.00390625" style="1" customWidth="1"/>
    <col min="2" max="2" width="24.625" style="1" customWidth="1"/>
    <col min="3" max="3" width="15.125" style="1" customWidth="1"/>
    <col min="4" max="4" width="29.00390625" style="1" customWidth="1"/>
    <col min="5" max="5" width="11.75390625" style="1" customWidth="1"/>
    <col min="6" max="6" width="14.625" style="1" customWidth="1"/>
    <col min="7" max="7" width="11.125" style="1" customWidth="1"/>
    <col min="8" max="8" width="17.375" style="1" customWidth="1"/>
    <col min="9" max="16384" width="9.00390625" style="1" customWidth="1"/>
  </cols>
  <sheetData>
    <row r="2" spans="2:3" ht="15.75">
      <c r="B2" s="9"/>
      <c r="C2" s="9"/>
    </row>
    <row r="3" spans="1:8" ht="66.75" customHeight="1">
      <c r="A3" s="14" t="s">
        <v>25</v>
      </c>
      <c r="B3" s="14" t="s">
        <v>26</v>
      </c>
      <c r="C3" s="14" t="s">
        <v>30</v>
      </c>
      <c r="D3" s="14" t="s">
        <v>27</v>
      </c>
      <c r="E3" s="25" t="s">
        <v>28</v>
      </c>
      <c r="F3" s="25" t="s">
        <v>29</v>
      </c>
      <c r="G3" s="24"/>
      <c r="H3" s="24"/>
    </row>
    <row r="4" spans="1:8" ht="30.75" customHeight="1">
      <c r="A4" s="55"/>
      <c r="B4" s="55"/>
      <c r="C4" s="55"/>
      <c r="D4" s="55"/>
      <c r="E4" s="114"/>
      <c r="F4" s="55"/>
      <c r="G4" s="34"/>
      <c r="H4" s="33"/>
    </row>
    <row r="5" spans="1:8" ht="15.75">
      <c r="A5" s="26"/>
      <c r="B5" s="50"/>
      <c r="C5" s="27"/>
      <c r="D5" s="27"/>
      <c r="E5" s="113"/>
      <c r="F5" s="29"/>
      <c r="G5" s="40"/>
      <c r="H5" s="41"/>
    </row>
    <row r="6" spans="1:8" ht="15.75">
      <c r="A6" s="26"/>
      <c r="B6" s="50"/>
      <c r="C6" s="27"/>
      <c r="D6" s="25"/>
      <c r="E6" s="112"/>
      <c r="F6" s="31"/>
      <c r="G6" s="40"/>
      <c r="H6" s="43"/>
    </row>
    <row r="7" spans="1:8" ht="15.75">
      <c r="A7" s="30"/>
      <c r="B7" s="50"/>
      <c r="C7" s="30"/>
      <c r="D7" s="25"/>
      <c r="E7" s="112"/>
      <c r="F7" s="31"/>
      <c r="G7" s="40"/>
      <c r="H7" s="43"/>
    </row>
    <row r="8" spans="1:8" ht="15.75">
      <c r="A8" s="26"/>
      <c r="B8" s="50"/>
      <c r="C8" s="26"/>
      <c r="D8" s="32"/>
      <c r="E8" s="112"/>
      <c r="F8" s="32"/>
      <c r="G8" s="40"/>
      <c r="H8" s="24"/>
    </row>
    <row r="9" spans="1:8" ht="15.75">
      <c r="A9" s="26"/>
      <c r="B9" s="50"/>
      <c r="C9" s="26"/>
      <c r="D9" s="32"/>
      <c r="E9" s="112"/>
      <c r="F9" s="32"/>
      <c r="G9" s="40"/>
      <c r="H9" s="24"/>
    </row>
    <row r="10" spans="1:8" ht="15.75">
      <c r="A10" s="26"/>
      <c r="B10" s="50"/>
      <c r="C10" s="26"/>
      <c r="D10" s="32"/>
      <c r="E10" s="112"/>
      <c r="F10" s="32"/>
      <c r="G10" s="40"/>
      <c r="H10" s="24"/>
    </row>
    <row r="11" spans="1:8" ht="15.75">
      <c r="A11" s="36"/>
      <c r="B11" s="45"/>
      <c r="C11" s="36"/>
      <c r="D11" s="44"/>
      <c r="E11" s="38"/>
      <c r="F11" s="44"/>
      <c r="G11" s="40"/>
      <c r="H11" s="24"/>
    </row>
    <row r="12" spans="1:6" ht="15.75">
      <c r="A12" s="4"/>
      <c r="B12" s="4"/>
      <c r="C12" s="4"/>
      <c r="D12" s="5"/>
      <c r="E12" s="5"/>
      <c r="F12" s="5"/>
    </row>
    <row r="13" spans="1:5" ht="15.75">
      <c r="A13" s="76" t="s">
        <v>87</v>
      </c>
      <c r="B13" s="76" t="s">
        <v>74</v>
      </c>
      <c r="C13" s="76" t="s">
        <v>89</v>
      </c>
      <c r="D13" s="76" t="s">
        <v>90</v>
      </c>
      <c r="E13" s="76" t="s">
        <v>91</v>
      </c>
    </row>
    <row r="14" spans="1:6" ht="105">
      <c r="A14" s="115" t="s">
        <v>106</v>
      </c>
      <c r="B14" s="115" t="s">
        <v>107</v>
      </c>
      <c r="C14" s="116" t="s">
        <v>109</v>
      </c>
      <c r="D14" s="16" t="s">
        <v>108</v>
      </c>
      <c r="E14" s="164" t="s">
        <v>110</v>
      </c>
      <c r="F14" s="164"/>
    </row>
  </sheetData>
  <sheetProtection/>
  <mergeCells count="1">
    <mergeCell ref="E14:F14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 xml:space="preserve">&amp;C&amp;"Times New Roman,полужирный"6. Уровень организации воспитательной работы, в том числе организация воспитательной работы по предмету в рамках недель и предметных месячников; привлечение к участию в них детей из социально неблагополучных семей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view="pageLayout" zoomScale="70" zoomScalePageLayoutView="70" workbookViewId="0" topLeftCell="A1">
      <selection activeCell="B16" sqref="B16"/>
    </sheetView>
  </sheetViews>
  <sheetFormatPr defaultColWidth="9.00390625" defaultRowHeight="15.75"/>
  <cols>
    <col min="1" max="1" width="3.875" style="1" customWidth="1"/>
    <col min="2" max="2" width="28.00390625" style="1" customWidth="1"/>
    <col min="3" max="3" width="14.625" style="1" customWidth="1"/>
    <col min="4" max="4" width="16.625" style="1" customWidth="1"/>
    <col min="5" max="5" width="23.875" style="1" customWidth="1"/>
    <col min="6" max="6" width="24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2" spans="3:4" ht="15.75">
      <c r="C2" s="9"/>
      <c r="D2" s="9"/>
    </row>
    <row r="3" spans="1:9" ht="15.75">
      <c r="A3" s="24"/>
      <c r="B3" s="24"/>
      <c r="C3" s="24"/>
      <c r="D3" s="24"/>
      <c r="E3" s="24"/>
      <c r="F3" s="24"/>
      <c r="G3" s="24"/>
      <c r="H3" s="24"/>
      <c r="I3" s="24"/>
    </row>
    <row r="4" spans="1:9" ht="30.75" customHeight="1">
      <c r="A4" s="33"/>
      <c r="B4" s="57" t="s">
        <v>23</v>
      </c>
      <c r="C4" s="57" t="s">
        <v>31</v>
      </c>
      <c r="D4" s="58" t="s">
        <v>28</v>
      </c>
      <c r="E4" s="58" t="s">
        <v>32</v>
      </c>
      <c r="F4" s="58" t="s">
        <v>33</v>
      </c>
      <c r="G4" s="33"/>
      <c r="H4" s="34"/>
      <c r="I4" s="33"/>
    </row>
    <row r="5" spans="1:9" ht="15.75">
      <c r="A5" s="35"/>
      <c r="B5" s="109"/>
      <c r="C5" s="107"/>
      <c r="D5" s="106"/>
      <c r="E5" s="106"/>
      <c r="F5" s="106"/>
      <c r="G5" s="39"/>
      <c r="H5" s="40"/>
      <c r="I5" s="41"/>
    </row>
    <row r="6" spans="1:9" ht="18.75">
      <c r="A6" s="35"/>
      <c r="B6" s="109"/>
      <c r="C6" s="107"/>
      <c r="D6" s="106"/>
      <c r="E6" s="107"/>
      <c r="F6" s="63"/>
      <c r="G6" s="24"/>
      <c r="H6" s="40"/>
      <c r="I6" s="43"/>
    </row>
    <row r="7" spans="1:9" ht="18.75">
      <c r="A7" s="35"/>
      <c r="B7" s="106"/>
      <c r="C7" s="107"/>
      <c r="D7" s="106"/>
      <c r="E7" s="106"/>
      <c r="F7" s="63"/>
      <c r="G7" s="24"/>
      <c r="H7" s="40"/>
      <c r="I7" s="43"/>
    </row>
    <row r="8" spans="1:9" ht="18.75">
      <c r="A8" s="35"/>
      <c r="B8" s="63"/>
      <c r="C8" s="108"/>
      <c r="D8" s="63"/>
      <c r="E8" s="63"/>
      <c r="F8" s="63"/>
      <c r="G8" s="44"/>
      <c r="H8" s="40"/>
      <c r="I8" s="24"/>
    </row>
    <row r="9" spans="1:9" ht="18.75">
      <c r="A9" s="35"/>
      <c r="B9" s="63"/>
      <c r="C9" s="108"/>
      <c r="D9" s="63"/>
      <c r="E9" s="63"/>
      <c r="F9" s="63"/>
      <c r="G9" s="44"/>
      <c r="H9" s="40"/>
      <c r="I9" s="24"/>
    </row>
    <row r="10" spans="1:9" ht="15.75">
      <c r="A10" s="35"/>
      <c r="B10" s="36"/>
      <c r="C10" s="45"/>
      <c r="D10" s="36"/>
      <c r="E10" s="44"/>
      <c r="F10" s="38"/>
      <c r="G10" s="44"/>
      <c r="H10" s="40"/>
      <c r="I10" s="24"/>
    </row>
    <row r="11" spans="1:7" ht="15.75">
      <c r="A11" s="4"/>
      <c r="B11" s="2" t="s">
        <v>34</v>
      </c>
      <c r="C11" s="4"/>
      <c r="D11" s="4"/>
      <c r="E11" s="5"/>
      <c r="F11" s="5"/>
      <c r="G11" s="5"/>
    </row>
    <row r="12" spans="2:6" ht="36" customHeight="1">
      <c r="B12" s="46" t="s">
        <v>39</v>
      </c>
      <c r="C12" s="167" t="s">
        <v>40</v>
      </c>
      <c r="D12" s="167"/>
      <c r="E12" s="167"/>
      <c r="F12" s="167"/>
    </row>
    <row r="13" spans="2:6" ht="46.5" customHeight="1">
      <c r="B13" s="7" t="s">
        <v>38</v>
      </c>
      <c r="C13" s="166" t="s">
        <v>37</v>
      </c>
      <c r="D13" s="166"/>
      <c r="E13" s="166"/>
      <c r="F13" s="166"/>
    </row>
    <row r="14" spans="2:6" ht="51.75" customHeight="1">
      <c r="B14" s="59" t="s">
        <v>36</v>
      </c>
      <c r="C14" s="165" t="s">
        <v>35</v>
      </c>
      <c r="D14" s="165"/>
      <c r="E14" s="165"/>
      <c r="F14" s="165"/>
    </row>
    <row r="15" spans="2:6" ht="27" customHeight="1">
      <c r="B15" s="124" t="s">
        <v>67</v>
      </c>
      <c r="C15" s="146"/>
      <c r="D15" s="146"/>
      <c r="E15" s="146"/>
      <c r="F15" s="146"/>
    </row>
    <row r="16" spans="2:6" ht="16.5" thickBot="1">
      <c r="B16" s="76" t="s">
        <v>87</v>
      </c>
      <c r="C16" s="76" t="s">
        <v>74</v>
      </c>
      <c r="D16" s="76" t="s">
        <v>89</v>
      </c>
      <c r="E16" s="76" t="s">
        <v>90</v>
      </c>
      <c r="F16" s="76" t="s">
        <v>91</v>
      </c>
    </row>
    <row r="17" spans="2:6" ht="75.75" thickBot="1">
      <c r="B17" s="117" t="s">
        <v>111</v>
      </c>
      <c r="C17" s="118" t="s">
        <v>112</v>
      </c>
      <c r="D17" s="118" t="s">
        <v>113</v>
      </c>
      <c r="E17" s="118" t="s">
        <v>114</v>
      </c>
      <c r="F17" s="149" t="s">
        <v>115</v>
      </c>
    </row>
  </sheetData>
  <sheetProtection/>
  <mergeCells count="3">
    <mergeCell ref="C14:F14"/>
    <mergeCell ref="C13:F13"/>
    <mergeCell ref="C12:F12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Roman,полужирный"7. Организация педработником общественно-полезной, трудовой и волонтерской деятельности обуч-ся; привлечение к данной деятельности детей из социально неблагополучных семей. Организация работы на учебно-опытных участках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view="pageLayout" workbookViewId="0" topLeftCell="A1">
      <selection activeCell="A12" sqref="A12"/>
    </sheetView>
  </sheetViews>
  <sheetFormatPr defaultColWidth="9.00390625" defaultRowHeight="15.75"/>
  <cols>
    <col min="1" max="1" width="89.625" style="1" customWidth="1"/>
    <col min="2" max="2" width="11.875" style="1" customWidth="1"/>
    <col min="3" max="3" width="10.375" style="1" customWidth="1"/>
    <col min="4" max="4" width="16.625" style="1" customWidth="1"/>
    <col min="5" max="5" width="12.125" style="1" customWidth="1"/>
    <col min="6" max="6" width="9.00390625" style="1" customWidth="1"/>
    <col min="7" max="7" width="14.625" style="1" customWidth="1"/>
    <col min="8" max="8" width="11.125" style="1" customWidth="1"/>
    <col min="9" max="9" width="17.375" style="1" customWidth="1"/>
    <col min="10" max="16384" width="9.00390625" style="1" customWidth="1"/>
  </cols>
  <sheetData>
    <row r="2" spans="3:4" ht="15.75">
      <c r="C2" s="9"/>
      <c r="D2" s="9"/>
    </row>
    <row r="3" spans="1:9" ht="15.75">
      <c r="A3" s="24"/>
      <c r="B3" s="24"/>
      <c r="C3" s="24"/>
      <c r="D3" s="24"/>
      <c r="E3" s="24"/>
      <c r="F3" s="24"/>
      <c r="G3" s="24"/>
      <c r="H3" s="24"/>
      <c r="I3" s="24"/>
    </row>
    <row r="4" spans="1:9" ht="30.75" customHeight="1">
      <c r="A4" s="60" t="s">
        <v>34</v>
      </c>
      <c r="B4"/>
      <c r="C4"/>
      <c r="D4"/>
      <c r="E4"/>
      <c r="F4" s="34"/>
      <c r="G4" s="33"/>
      <c r="H4" s="34"/>
      <c r="I4" s="33"/>
    </row>
    <row r="5" spans="1:9" ht="18.75">
      <c r="A5" s="60"/>
      <c r="B5"/>
      <c r="C5"/>
      <c r="D5"/>
      <c r="E5"/>
      <c r="F5" s="38"/>
      <c r="G5" s="39"/>
      <c r="H5" s="40"/>
      <c r="I5" s="41"/>
    </row>
    <row r="6" spans="1:9" ht="37.5">
      <c r="A6" s="62" t="s">
        <v>187</v>
      </c>
      <c r="B6"/>
      <c r="C6"/>
      <c r="D6"/>
      <c r="E6"/>
      <c r="F6" s="38"/>
      <c r="G6" s="24"/>
      <c r="H6" s="40"/>
      <c r="I6" s="43"/>
    </row>
    <row r="7" spans="1:9" ht="18.75">
      <c r="A7" s="61"/>
      <c r="B7"/>
      <c r="C7"/>
      <c r="D7"/>
      <c r="E7"/>
      <c r="F7" s="38"/>
      <c r="G7" s="24"/>
      <c r="H7" s="40"/>
      <c r="I7" s="43"/>
    </row>
    <row r="8" spans="1:9" ht="18.75">
      <c r="A8" s="61"/>
      <c r="B8"/>
      <c r="C8"/>
      <c r="D8"/>
      <c r="E8"/>
      <c r="F8" s="38"/>
      <c r="G8" s="44"/>
      <c r="H8" s="40"/>
      <c r="I8" s="24"/>
    </row>
    <row r="9" spans="1:9" ht="18.75">
      <c r="A9" s="61"/>
      <c r="B9"/>
      <c r="C9"/>
      <c r="D9"/>
      <c r="E9"/>
      <c r="F9" s="38"/>
      <c r="G9" s="44"/>
      <c r="H9" s="40"/>
      <c r="I9" s="24"/>
    </row>
    <row r="10" spans="1:9" ht="18.75">
      <c r="A10" s="61"/>
      <c r="B10"/>
      <c r="C10"/>
      <c r="D10"/>
      <c r="E10"/>
      <c r="F10" s="38"/>
      <c r="G10" s="44"/>
      <c r="H10" s="40"/>
      <c r="I10" s="24"/>
    </row>
    <row r="11" spans="1:9" ht="18.75">
      <c r="A11" s="61"/>
      <c r="B11"/>
      <c r="C11"/>
      <c r="D11"/>
      <c r="E11"/>
      <c r="F11" s="38"/>
      <c r="G11" s="44"/>
      <c r="H11" s="40"/>
      <c r="I11" s="24"/>
    </row>
    <row r="12" spans="1:7" ht="18.75">
      <c r="A12" s="61" t="s">
        <v>42</v>
      </c>
      <c r="B12"/>
      <c r="C12"/>
      <c r="D12"/>
      <c r="E12" s="61" t="s">
        <v>41</v>
      </c>
      <c r="F12" s="5"/>
      <c r="G12" s="5"/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Roman,полужирный"8. Отсутствие обоснованных обращений участников образовательных отношений  по поводу конфликтных ситуаций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8">
      <selection activeCell="A15" sqref="A15"/>
    </sheetView>
  </sheetViews>
  <sheetFormatPr defaultColWidth="9.00390625" defaultRowHeight="15.75"/>
  <cols>
    <col min="1" max="1" width="22.375" style="1" customWidth="1"/>
    <col min="2" max="2" width="24.00390625" style="1" customWidth="1"/>
    <col min="3" max="3" width="19.625" style="1" customWidth="1"/>
    <col min="4" max="4" width="26.25390625" style="1" customWidth="1"/>
    <col min="5" max="5" width="23.50390625" style="1" customWidth="1"/>
    <col min="6" max="6" width="11.125" style="1" customWidth="1"/>
    <col min="7" max="7" width="17.375" style="1" customWidth="1"/>
    <col min="8" max="16384" width="9.00390625" style="1" customWidth="1"/>
  </cols>
  <sheetData>
    <row r="2" spans="2:4" ht="15.75">
      <c r="B2" s="9"/>
      <c r="C2" s="9"/>
      <c r="D2" s="9"/>
    </row>
    <row r="3" spans="1:7" ht="15.75">
      <c r="A3" s="24"/>
      <c r="B3" s="24"/>
      <c r="C3" s="24"/>
      <c r="D3" s="24"/>
      <c r="E3" s="24"/>
      <c r="F3" s="24"/>
      <c r="G3" s="24"/>
    </row>
    <row r="4" spans="1:7" ht="33.75" customHeight="1">
      <c r="A4" s="51" t="s">
        <v>43</v>
      </c>
      <c r="B4" s="47" t="s">
        <v>17</v>
      </c>
      <c r="C4" s="49" t="s">
        <v>44</v>
      </c>
      <c r="D4" s="48" t="s">
        <v>18</v>
      </c>
      <c r="E4" s="54" t="s">
        <v>20</v>
      </c>
      <c r="F4" s="34"/>
      <c r="G4" s="33"/>
    </row>
    <row r="5" spans="1:7" ht="15.75">
      <c r="A5" s="25"/>
      <c r="B5" s="26"/>
      <c r="C5" s="26"/>
      <c r="D5" s="50"/>
      <c r="E5" s="27"/>
      <c r="F5" s="40"/>
      <c r="G5" s="41"/>
    </row>
    <row r="6" spans="1:7" ht="15.75">
      <c r="A6" s="25"/>
      <c r="B6" s="26"/>
      <c r="C6" s="26"/>
      <c r="D6" s="50"/>
      <c r="E6" s="25"/>
      <c r="F6" s="40"/>
      <c r="G6" s="43"/>
    </row>
    <row r="7" spans="1:7" ht="15.75">
      <c r="A7" s="25"/>
      <c r="B7" s="30"/>
      <c r="C7" s="30"/>
      <c r="D7" s="50"/>
      <c r="E7" s="25"/>
      <c r="F7" s="40"/>
      <c r="G7" s="43"/>
    </row>
    <row r="8" spans="1:7" ht="15.75">
      <c r="A8" s="25"/>
      <c r="B8" s="26"/>
      <c r="C8" s="26"/>
      <c r="D8" s="50"/>
      <c r="E8" s="32"/>
      <c r="F8" s="40"/>
      <c r="G8" s="24"/>
    </row>
    <row r="9" spans="1:7" ht="15.75">
      <c r="A9" s="25"/>
      <c r="B9" s="26"/>
      <c r="C9" s="26"/>
      <c r="D9" s="50"/>
      <c r="E9" s="32"/>
      <c r="F9" s="40"/>
      <c r="G9" s="24"/>
    </row>
    <row r="10" spans="1:7" ht="15.75">
      <c r="A10" s="25"/>
      <c r="B10" s="26"/>
      <c r="C10" s="26"/>
      <c r="D10" s="50"/>
      <c r="E10" s="32"/>
      <c r="F10" s="40"/>
      <c r="G10" s="24"/>
    </row>
    <row r="11" spans="1:7" ht="15.75">
      <c r="A11" s="25"/>
      <c r="B11" s="26"/>
      <c r="C11" s="26"/>
      <c r="D11" s="50"/>
      <c r="E11" s="32"/>
      <c r="F11" s="40"/>
      <c r="G11" s="24"/>
    </row>
    <row r="12" spans="1:5" ht="15.75">
      <c r="A12" s="16"/>
      <c r="B12" s="16"/>
      <c r="C12" s="16"/>
      <c r="D12" s="16"/>
      <c r="E12" s="23"/>
    </row>
    <row r="15" ht="15.75">
      <c r="A15" s="154" t="s">
        <v>67</v>
      </c>
    </row>
    <row r="16" spans="1:5" ht="15.75">
      <c r="A16" s="76" t="s">
        <v>87</v>
      </c>
      <c r="B16" s="76" t="s">
        <v>74</v>
      </c>
      <c r="C16" s="76" t="s">
        <v>89</v>
      </c>
      <c r="D16" s="76" t="s">
        <v>90</v>
      </c>
      <c r="E16" s="76" t="s">
        <v>91</v>
      </c>
    </row>
    <row r="17" spans="1:5" ht="90">
      <c r="A17" s="90" t="s">
        <v>116</v>
      </c>
      <c r="B17" s="90" t="s">
        <v>117</v>
      </c>
      <c r="C17" s="90" t="s">
        <v>118</v>
      </c>
      <c r="D17" s="90" t="s">
        <v>119</v>
      </c>
      <c r="E17" s="90" t="s">
        <v>179</v>
      </c>
    </row>
  </sheetData>
  <sheetProtection/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&amp;C&amp;"Times New Roman,полужирный"9. Личное участие педагогического работника в муниципальных, региональных и всероссийских профессиональных конкурсах
 (за анализируемый период)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 12</dc:creator>
  <cp:keywords/>
  <dc:description/>
  <cp:lastModifiedBy>учитель</cp:lastModifiedBy>
  <dcterms:created xsi:type="dcterms:W3CDTF">2017-02-23T08:10:08Z</dcterms:created>
  <dcterms:modified xsi:type="dcterms:W3CDTF">2017-03-23T10:35:42Z</dcterms:modified>
  <cp:category/>
  <cp:version/>
  <cp:contentType/>
  <cp:contentStatus/>
</cp:coreProperties>
</file>